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H\Desktop\Новая папка\"/>
    </mc:Choice>
  </mc:AlternateContent>
  <bookViews>
    <workbookView xWindow="0" yWindow="0" windowWidth="15360" windowHeight="7980" tabRatio="601"/>
  </bookViews>
  <sheets>
    <sheet name="РЕЕСТР" sheetId="1" r:id="rId1"/>
  </sheets>
  <calcPr calcId="162913"/>
</workbook>
</file>

<file path=xl/calcChain.xml><?xml version="1.0" encoding="utf-8"?>
<calcChain xmlns="http://schemas.openxmlformats.org/spreadsheetml/2006/main">
  <c r="A190" i="1" l="1"/>
  <c r="O189" i="1"/>
  <c r="N189" i="1"/>
  <c r="M189" i="1"/>
  <c r="L189" i="1"/>
  <c r="K189" i="1"/>
  <c r="J189" i="1"/>
  <c r="I189" i="1"/>
  <c r="H189" i="1"/>
  <c r="G189" i="1"/>
  <c r="F189" i="1"/>
  <c r="E189" i="1"/>
  <c r="J184" i="1"/>
  <c r="I184" i="1"/>
  <c r="H184" i="1"/>
  <c r="G184" i="1"/>
  <c r="J173" i="1"/>
  <c r="I173" i="1"/>
  <c r="H173" i="1"/>
  <c r="G173" i="1"/>
  <c r="G128" i="1"/>
  <c r="I128" i="1"/>
  <c r="E120" i="1"/>
  <c r="E55" i="1"/>
  <c r="E190" i="1" s="1"/>
  <c r="F184" i="1"/>
  <c r="F120" i="1"/>
  <c r="F173" i="1"/>
  <c r="K55" i="1"/>
  <c r="K190" i="1" s="1"/>
  <c r="J55" i="1"/>
  <c r="J190" i="1" s="1"/>
  <c r="I55" i="1"/>
  <c r="I190" i="1" s="1"/>
  <c r="G55" i="1"/>
  <c r="F55" i="1"/>
  <c r="N120" i="1"/>
  <c r="L120" i="1"/>
  <c r="H55" i="1"/>
  <c r="H120" i="1"/>
  <c r="F128" i="1"/>
  <c r="F190" i="1" s="1"/>
  <c r="O120" i="1"/>
  <c r="O55" i="1"/>
  <c r="O190" i="1" s="1"/>
  <c r="O128" i="1"/>
  <c r="O173" i="1"/>
  <c r="O177" i="1"/>
  <c r="O184" i="1" s="1"/>
  <c r="N55" i="1"/>
  <c r="N190" i="1" s="1"/>
  <c r="N128" i="1"/>
  <c r="N173" i="1"/>
  <c r="N177" i="1"/>
  <c r="N184" i="1"/>
  <c r="M120" i="1"/>
  <c r="M55" i="1"/>
  <c r="M190" i="1" s="1"/>
  <c r="M128" i="1"/>
  <c r="M173" i="1"/>
  <c r="M177" i="1"/>
  <c r="M184" i="1" s="1"/>
  <c r="L55" i="1"/>
  <c r="L190" i="1" s="1"/>
  <c r="L128" i="1"/>
  <c r="L173" i="1"/>
  <c r="L177" i="1"/>
  <c r="L184" i="1"/>
  <c r="K120" i="1"/>
  <c r="K128" i="1"/>
  <c r="K173" i="1"/>
  <c r="K177" i="1"/>
  <c r="K184" i="1" s="1"/>
  <c r="J120" i="1"/>
  <c r="J128" i="1"/>
  <c r="J177" i="1"/>
  <c r="I120" i="1"/>
  <c r="I177" i="1"/>
  <c r="H128" i="1"/>
  <c r="H177" i="1"/>
  <c r="G120" i="1"/>
  <c r="G177" i="1"/>
  <c r="F177" i="1"/>
  <c r="H190" i="1" l="1"/>
  <c r="G190" i="1"/>
</calcChain>
</file>

<file path=xl/sharedStrings.xml><?xml version="1.0" encoding="utf-8"?>
<sst xmlns="http://schemas.openxmlformats.org/spreadsheetml/2006/main" count="287" uniqueCount="169">
  <si>
    <t>№</t>
  </si>
  <si>
    <t>Наименование</t>
  </si>
  <si>
    <t>год постр. приобретения</t>
  </si>
  <si>
    <t xml:space="preserve">площадь кв метр     п/метр </t>
  </si>
  <si>
    <t>п/п</t>
  </si>
  <si>
    <t>объекта</t>
  </si>
  <si>
    <t>ИТОГО</t>
  </si>
  <si>
    <t>казна</t>
  </si>
  <si>
    <t>Адрес,техническая характеристика</t>
  </si>
  <si>
    <t>инвентарный номер</t>
  </si>
  <si>
    <t>оперативное управление</t>
  </si>
  <si>
    <t>балансовая</t>
  </si>
  <si>
    <t>остаточная</t>
  </si>
  <si>
    <t>безвозмездное</t>
  </si>
  <si>
    <t>хозведение</t>
  </si>
  <si>
    <t>Гараж сельского совета</t>
  </si>
  <si>
    <t>с.Старое Эштебенькино, ул.Полевая,2</t>
  </si>
  <si>
    <t xml:space="preserve">с.Старое Эштебенькино, </t>
  </si>
  <si>
    <t>ул.Школьная,6Б</t>
  </si>
  <si>
    <t>Здание котельной</t>
  </si>
  <si>
    <t>ул.Школьная,8А</t>
  </si>
  <si>
    <t>ул.Луговая,5Б</t>
  </si>
  <si>
    <t>ул.Полевая,2А</t>
  </si>
  <si>
    <t>Здание больницы</t>
  </si>
  <si>
    <t>Рентгенкабинет</t>
  </si>
  <si>
    <t>Прачечная больницы</t>
  </si>
  <si>
    <t>Гараж больницы</t>
  </si>
  <si>
    <t>Роддом больницы</t>
  </si>
  <si>
    <t>Реестр</t>
  </si>
  <si>
    <t>РЕЕСТР ИМУЩЕСТВА СЕЛЬСКОГО ПОСЕЛЕНИЯ ЭШТЕБЕНЬКИНО</t>
  </si>
  <si>
    <t>(передача в собственность с/п по Закону Самарской области 5-ГД от 12.02.2007г.)</t>
  </si>
  <si>
    <t>ЗДАНИЯ</t>
  </si>
  <si>
    <t>СООРУЖЕНИЯ</t>
  </si>
  <si>
    <t>Памятник "Вечной Славы"</t>
  </si>
  <si>
    <t>с.Новое Эштебенькино</t>
  </si>
  <si>
    <t>Дорога</t>
  </si>
  <si>
    <t>с.Кам.Брод-</t>
  </si>
  <si>
    <t>с.Чувашское Эшт.</t>
  </si>
  <si>
    <t>ТРАНСПОРТНЫЕ</t>
  </si>
  <si>
    <t>СРЕДСТВА</t>
  </si>
  <si>
    <t xml:space="preserve">гос.номер </t>
  </si>
  <si>
    <t>ГАЗ 66</t>
  </si>
  <si>
    <t>Автомобильная дорога</t>
  </si>
  <si>
    <t>МАШИНЫ И ОБОРУДОВАНИЕ</t>
  </si>
  <si>
    <t>ИНСТРУМЕНТЫ</t>
  </si>
  <si>
    <t>ВСЕГО</t>
  </si>
  <si>
    <t>Компьютер</t>
  </si>
  <si>
    <t>Бензокоса</t>
  </si>
  <si>
    <t>Ноутбук</t>
  </si>
  <si>
    <t>БИБЛИОТЕЧНЫЙ ФОНД</t>
  </si>
  <si>
    <t xml:space="preserve">с.Чув Эштебенькино, </t>
  </si>
  <si>
    <t xml:space="preserve">с.Чув. Эштебенькино, </t>
  </si>
  <si>
    <t xml:space="preserve">с.Новое Эштебенькино, </t>
  </si>
  <si>
    <t>ул.Луговая д.5 Б</t>
  </si>
  <si>
    <t>,</t>
  </si>
  <si>
    <t>ул.Радонежского</t>
  </si>
  <si>
    <t>ул.Главнвя д.1</t>
  </si>
  <si>
    <t>ул.Главная</t>
  </si>
  <si>
    <t xml:space="preserve">ул.Полевая д.2 А </t>
  </si>
  <si>
    <t>с.Старое Эштебенькино, ул.Радонежского</t>
  </si>
  <si>
    <t>с.Старое Эштебенькино, ул.Центральная</t>
  </si>
  <si>
    <t xml:space="preserve">с.Старое Эштебенькино, ул.Школьная  </t>
  </si>
  <si>
    <t>с.Старое Эштебенькино, ул.Колхозная</t>
  </si>
  <si>
    <t>с.Старое Эштебенькино, ул.Молодежная</t>
  </si>
  <si>
    <t>с.Старое Эштебенькино, ул.Садовая</t>
  </si>
  <si>
    <t>с.Старое Эштебенькино, ул.Набержная</t>
  </si>
  <si>
    <t>с.Старое Эштебенькино, ул.Луговая</t>
  </si>
  <si>
    <t xml:space="preserve">с.Старое Эштебенькино ул.Полевая  </t>
  </si>
  <si>
    <t>с.Старое Эштебенькино, ул.Черемшанская</t>
  </si>
  <si>
    <t>с.Старое Эштебенькино, ул.Зеленая</t>
  </si>
  <si>
    <t>с.Старое Эштебенькино, ул.Заречная</t>
  </si>
  <si>
    <t>с.Новое Эштебенькино ул.Главная</t>
  </si>
  <si>
    <t>с.Новое Эштебенькино ул.Нагорная</t>
  </si>
  <si>
    <t>с.Новое Эштебенькино ул.Болотная</t>
  </si>
  <si>
    <t>с.Новое Эштебенькино ул.Кутырская</t>
  </si>
  <si>
    <t>с.Новое Эштебенькино ул.Угловая</t>
  </si>
  <si>
    <t>с.Чув Эштебенькино от 3,440 до 4,226</t>
  </si>
  <si>
    <t>с.Чув Эштебенькино ул.Рощинская</t>
  </si>
  <si>
    <t>с.Чув Эштебенькино ул.Полевая</t>
  </si>
  <si>
    <t>с.Чув Эштебенькино ул.Новая</t>
  </si>
  <si>
    <t>с.Чув Эштебенькино ул.Нагорная</t>
  </si>
  <si>
    <t>с.Чув Эштебенькино ул.Октябрьская</t>
  </si>
  <si>
    <t>с.Чув Эштебенькино ул.Первомайская</t>
  </si>
  <si>
    <t>с.Чув Эштебенькино ул.Дюдюкина</t>
  </si>
  <si>
    <t>с.Чув Эштебенькино ул.Верхняя</t>
  </si>
  <si>
    <t>с.Чув Эштебенькино ул.Центральная</t>
  </si>
  <si>
    <t xml:space="preserve">с.Чув Эштебенькино ул.Луговая </t>
  </si>
  <si>
    <t>с.Чув Эштебенькино ул.Подлесная</t>
  </si>
  <si>
    <t>с.Чув Эштебенькино ул.Овражная</t>
  </si>
  <si>
    <t xml:space="preserve"> </t>
  </si>
  <si>
    <t>с.Новое Эштебенькино ул.Нурлатская</t>
  </si>
  <si>
    <t>9946УКМ</t>
  </si>
  <si>
    <t>Ноутбук футжишу</t>
  </si>
  <si>
    <t>Здание депо</t>
  </si>
  <si>
    <t>с.Ст Эштебенькино ул.Заречная</t>
  </si>
  <si>
    <t>Земельный участок</t>
  </si>
  <si>
    <t>Мост через реку Черемшанка</t>
  </si>
  <si>
    <t>Ст.Эшт ул.Зеленая</t>
  </si>
  <si>
    <t>Теплотрасса</t>
  </si>
  <si>
    <t>Ст.Эшт ул.Школьная до котельной</t>
  </si>
  <si>
    <t>Нов.Эшт между ул.Кутырской и Нагорной</t>
  </si>
  <si>
    <t>Нов.Эшт  напротив ул.Главнойд.18</t>
  </si>
  <si>
    <t>Автодор. От ул.Зеленаядо автодороги Вер -Камброд</t>
  </si>
  <si>
    <t>Ст.Эшт  напротив ул.зеленаяд.1</t>
  </si>
  <si>
    <t>2012 пос 2015г</t>
  </si>
  <si>
    <t>Детская игровая площадка</t>
  </si>
  <si>
    <t>2015г</t>
  </si>
  <si>
    <t>Костьюмы женские</t>
  </si>
  <si>
    <t>Погружной скваж.насос</t>
  </si>
  <si>
    <t>элетростанция ЗУБР</t>
  </si>
  <si>
    <t>МФУ НР лазер</t>
  </si>
  <si>
    <t>Котел газовый</t>
  </si>
  <si>
    <t>с.Чув.Эштебенькино 63:35:0000000:118</t>
  </si>
  <si>
    <t>с.Ст.Эштебенькино, ул.Школьная, уч.6В 63:35:0204004:493</t>
  </si>
  <si>
    <t>с.Ст Эштебенькино ул.Школьная 6Б 63:35:0204004:492</t>
  </si>
  <si>
    <t>ЗЕМЛЯ</t>
  </si>
  <si>
    <t>с.Чув Эштебенькино отм.3,145 кад.№ 63-63-35/011/2006-175</t>
  </si>
  <si>
    <t>Гидротехническое сооружение 63:35:0206002:165</t>
  </si>
  <si>
    <t>Плотина на реке Ачкал 63:35:0206002:166</t>
  </si>
  <si>
    <t>ул.Луговая д.5 А</t>
  </si>
  <si>
    <t>А891 ТН 763</t>
  </si>
  <si>
    <t>Снегоход "Буран"</t>
  </si>
  <si>
    <t>С.Старое Эштеб</t>
  </si>
  <si>
    <t>ул.Луговая д5 а</t>
  </si>
  <si>
    <t>НР лазер Jet Pro МFP-28-М31</t>
  </si>
  <si>
    <t>мотопомпа</t>
  </si>
  <si>
    <t>Газопровод МБП-22 от 01.10.2009</t>
  </si>
  <si>
    <t>Водонапорная башня дог б/н от 31.08.2007</t>
  </si>
  <si>
    <t>Водопроводная сеть дог б/н от 31.08.2007</t>
  </si>
  <si>
    <t>Здание сельского дома культуры дог№1 от 14.02.2007</t>
  </si>
  <si>
    <t>Здание туалета дог№1 от 14.02.2007</t>
  </si>
  <si>
    <t>Здание сельского клуба дог№1 от 14.02.2007</t>
  </si>
  <si>
    <t>Усилитель "Венец"дог№1 от 14.02.2007</t>
  </si>
  <si>
    <t>Микшерный пульт"Электрон"дог№1 от 14.02.2007</t>
  </si>
  <si>
    <t>Басгитара дог №1 от 14.02.2007</t>
  </si>
  <si>
    <t>Акустическая систем дог№1 от 14.02.2007</t>
  </si>
  <si>
    <t>Цветомузыкальное устройство дог№1 от 14.02.2007</t>
  </si>
  <si>
    <t>Систезатор "Касио"дог №1 от 14.02.2007</t>
  </si>
  <si>
    <t>Магнитофон.дог №1 от 14.02.2007</t>
  </si>
  <si>
    <t>Телевизор"Томсон"дог №1 от 14.02.2007</t>
  </si>
  <si>
    <t>Музыкальный центрдог №1 от 14.02.2007</t>
  </si>
  <si>
    <t>Библиотечный фонд дог №1 от 14.02.2007</t>
  </si>
  <si>
    <t>Автомобиль Лада -Гранта 219010</t>
  </si>
  <si>
    <t>Пианино Ласточка дог№1 от 14.02.2007</t>
  </si>
  <si>
    <t>Бильярд дог№1 от 14.02.2007</t>
  </si>
  <si>
    <t>Здание аптеки 63:35:0204006:119</t>
  </si>
  <si>
    <t>ул.Школьная,6Б 63:35:0204004:485</t>
  </si>
  <si>
    <t>Здание сельского дома культуры дог№1 от 14.02.2007 31.10.2013</t>
  </si>
  <si>
    <t>Здание сельского дома культуры дог№1 от 14.02.2007 от 09.06.2014</t>
  </si>
  <si>
    <t>ул.Советская,д 2А 63:35:0203003:313</t>
  </si>
  <si>
    <t xml:space="preserve">Спортивная площадка </t>
  </si>
  <si>
    <t>с.старое Эштебенькино ул.Школьная 6В</t>
  </si>
  <si>
    <t>с.старое Эштебенькино ул.Луговая 5 А</t>
  </si>
  <si>
    <t>Бензокоса SHTIL</t>
  </si>
  <si>
    <t>Насос погружной центрабежный скваженный1,8100-900</t>
  </si>
  <si>
    <t>Тренажер Флекс</t>
  </si>
  <si>
    <t>с.старое Эштебенькино ул.Школьная  6 В</t>
  </si>
  <si>
    <t>Тренажер Тяга верхняя</t>
  </si>
  <si>
    <t>Тренажер  Степ</t>
  </si>
  <si>
    <t>Тренажер  Лыжи</t>
  </si>
  <si>
    <t>Тренажер  Жим штанги сидя</t>
  </si>
  <si>
    <t xml:space="preserve">Тренажер  Жим штанги </t>
  </si>
  <si>
    <t>Тренажер Жим от груди</t>
  </si>
  <si>
    <t xml:space="preserve">Тренажер </t>
  </si>
  <si>
    <t>Зимняя деревянная горка 10 м</t>
  </si>
  <si>
    <t>ул.Советская,2 А</t>
  </si>
  <si>
    <t>ул.Болотная д.6</t>
  </si>
  <si>
    <t>ул.Болотная,6</t>
  </si>
  <si>
    <t>на 01.01.2022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</si>
</sst>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0"/>
      <name val="Arial Cyr"/>
      <charset val="204"/>
    </font>
    <font>
      <sz val="9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2" fontId="4" fillId="0" borderId="7" xfId="0" applyNumberFormat="1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0" fillId="0" borderId="8" xfId="0" applyBorder="1" applyAlignment="1"/>
    <xf numFmtId="2" fontId="4" fillId="0" borderId="8" xfId="0" applyNumberFormat="1" applyFont="1" applyBorder="1" applyAlignment="1">
      <alignment vertical="top" wrapText="1"/>
    </xf>
    <xf numFmtId="2" fontId="4" fillId="0" borderId="10" xfId="0" applyNumberFormat="1" applyFont="1" applyBorder="1" applyAlignment="1">
      <alignment vertical="top" wrapText="1"/>
    </xf>
    <xf numFmtId="2" fontId="4" fillId="0" borderId="2" xfId="0" applyNumberFormat="1" applyFont="1" applyBorder="1" applyAlignment="1">
      <alignment vertical="top" wrapText="1"/>
    </xf>
    <xf numFmtId="2" fontId="4" fillId="0" borderId="9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2" fontId="7" fillId="0" borderId="7" xfId="0" applyNumberFormat="1" applyFont="1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vertical="top" wrapText="1"/>
    </xf>
    <xf numFmtId="0" fontId="8" fillId="3" borderId="8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9" fillId="3" borderId="11" xfId="0" applyFont="1" applyFill="1" applyBorder="1" applyAlignment="1">
      <alignment vertical="top" wrapText="1"/>
    </xf>
    <xf numFmtId="0" fontId="10" fillId="0" borderId="0" xfId="0" applyFont="1"/>
    <xf numFmtId="0" fontId="6" fillId="4" borderId="10" xfId="0" applyFont="1" applyFill="1" applyBorder="1" applyAlignment="1">
      <alignment horizontal="center" vertical="top" wrapText="1"/>
    </xf>
    <xf numFmtId="0" fontId="9" fillId="4" borderId="11" xfId="0" applyFont="1" applyFill="1" applyBorder="1" applyAlignment="1">
      <alignment vertical="top" wrapText="1"/>
    </xf>
    <xf numFmtId="0" fontId="9" fillId="4" borderId="10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12" fillId="3" borderId="11" xfId="0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4" fillId="3" borderId="9" xfId="0" applyFont="1" applyFill="1" applyBorder="1" applyAlignment="1">
      <alignment vertical="top" wrapText="1"/>
    </xf>
    <xf numFmtId="0" fontId="12" fillId="3" borderId="7" xfId="0" applyFont="1" applyFill="1" applyBorder="1" applyAlignment="1">
      <alignment vertical="top" wrapText="1"/>
    </xf>
    <xf numFmtId="0" fontId="12" fillId="3" borderId="9" xfId="0" applyFont="1" applyFill="1" applyBorder="1" applyAlignment="1">
      <alignment horizontal="center" vertical="top" wrapText="1"/>
    </xf>
    <xf numFmtId="0" fontId="12" fillId="3" borderId="10" xfId="0" applyFont="1" applyFill="1" applyBorder="1" applyAlignment="1">
      <alignment horizontal="center" vertical="top" wrapText="1"/>
    </xf>
    <xf numFmtId="0" fontId="0" fillId="0" borderId="9" xfId="0" applyBorder="1" applyAlignment="1"/>
    <xf numFmtId="0" fontId="0" fillId="0" borderId="10" xfId="0" applyBorder="1" applyAlignment="1"/>
    <xf numFmtId="0" fontId="4" fillId="5" borderId="8" xfId="0" applyFont="1" applyFill="1" applyBorder="1" applyAlignment="1">
      <alignment vertical="top" wrapText="1"/>
    </xf>
    <xf numFmtId="0" fontId="6" fillId="5" borderId="10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vertical="top" wrapText="1"/>
    </xf>
    <xf numFmtId="0" fontId="9" fillId="5" borderId="9" xfId="0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top" wrapText="1"/>
    </xf>
    <xf numFmtId="0" fontId="9" fillId="5" borderId="8" xfId="0" applyFont="1" applyFill="1" applyBorder="1" applyAlignment="1">
      <alignment vertical="top" wrapText="1"/>
    </xf>
    <xf numFmtId="2" fontId="4" fillId="3" borderId="7" xfId="0" applyNumberFormat="1" applyFont="1" applyFill="1" applyBorder="1" applyAlignment="1">
      <alignment vertical="top" wrapText="1"/>
    </xf>
    <xf numFmtId="0" fontId="9" fillId="3" borderId="9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vertical="top" wrapText="1"/>
    </xf>
    <xf numFmtId="2" fontId="4" fillId="3" borderId="8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horizontal="center" vertical="top" wrapText="1"/>
    </xf>
    <xf numFmtId="0" fontId="9" fillId="5" borderId="12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/>
    </xf>
    <xf numFmtId="0" fontId="9" fillId="5" borderId="2" xfId="0" applyFont="1" applyFill="1" applyBorder="1" applyAlignment="1">
      <alignment vertical="top" wrapText="1"/>
    </xf>
    <xf numFmtId="0" fontId="11" fillId="3" borderId="4" xfId="0" applyFont="1" applyFill="1" applyBorder="1" applyAlignment="1">
      <alignment vertical="top" wrapText="1"/>
    </xf>
    <xf numFmtId="0" fontId="9" fillId="5" borderId="10" xfId="0" applyFont="1" applyFill="1" applyBorder="1" applyAlignment="1">
      <alignment vertical="top" wrapText="1"/>
    </xf>
    <xf numFmtId="0" fontId="9" fillId="4" borderId="10" xfId="0" applyFont="1" applyFill="1" applyBorder="1" applyAlignment="1">
      <alignment vertical="top" wrapText="1"/>
    </xf>
    <xf numFmtId="2" fontId="13" fillId="0" borderId="8" xfId="0" applyNumberFormat="1" applyFont="1" applyBorder="1" applyAlignment="1">
      <alignment vertical="top" wrapText="1"/>
    </xf>
    <xf numFmtId="0" fontId="6" fillId="5" borderId="2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vertical="top" wrapText="1"/>
    </xf>
    <xf numFmtId="0" fontId="9" fillId="3" borderId="10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vertical="top" wrapText="1"/>
    </xf>
    <xf numFmtId="164" fontId="4" fillId="0" borderId="10" xfId="0" applyNumberFormat="1" applyFont="1" applyBorder="1" applyAlignment="1">
      <alignment vertical="top" wrapText="1"/>
    </xf>
    <xf numFmtId="2" fontId="9" fillId="5" borderId="2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14" fillId="0" borderId="0" xfId="0" applyFont="1"/>
    <xf numFmtId="0" fontId="4" fillId="0" borderId="1" xfId="0" applyFont="1" applyBorder="1" applyAlignment="1">
      <alignment vertical="top" wrapText="1"/>
    </xf>
    <xf numFmtId="2" fontId="9" fillId="5" borderId="8" xfId="0" applyNumberFormat="1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1" fontId="4" fillId="0" borderId="2" xfId="0" applyNumberFormat="1" applyFont="1" applyBorder="1" applyAlignment="1">
      <alignment vertical="top" wrapText="1"/>
    </xf>
    <xf numFmtId="1" fontId="4" fillId="0" borderId="8" xfId="0" applyNumberFormat="1" applyFont="1" applyBorder="1" applyAlignment="1">
      <alignment vertical="top" wrapText="1"/>
    </xf>
    <xf numFmtId="1" fontId="4" fillId="0" borderId="7" xfId="0" applyNumberFormat="1" applyFont="1" applyBorder="1" applyAlignment="1">
      <alignment vertical="top" wrapText="1"/>
    </xf>
    <xf numFmtId="1" fontId="4" fillId="0" borderId="14" xfId="0" applyNumberFormat="1" applyFont="1" applyBorder="1" applyAlignment="1">
      <alignment vertical="top" wrapText="1"/>
    </xf>
    <xf numFmtId="1" fontId="9" fillId="5" borderId="2" xfId="0" applyNumberFormat="1" applyFont="1" applyFill="1" applyBorder="1" applyAlignment="1">
      <alignment vertical="top" wrapText="1"/>
    </xf>
    <xf numFmtId="2" fontId="9" fillId="4" borderId="10" xfId="0" applyNumberFormat="1" applyFont="1" applyFill="1" applyBorder="1" applyAlignment="1">
      <alignment vertical="top" wrapText="1"/>
    </xf>
    <xf numFmtId="2" fontId="9" fillId="4" borderId="2" xfId="0" applyNumberFormat="1" applyFont="1" applyFill="1" applyBorder="1" applyAlignment="1">
      <alignment vertical="top" wrapText="1"/>
    </xf>
    <xf numFmtId="0" fontId="6" fillId="5" borderId="9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1" fontId="9" fillId="5" borderId="8" xfId="0" applyNumberFormat="1" applyFont="1" applyFill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2" fontId="16" fillId="0" borderId="7" xfId="0" applyNumberFormat="1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4" fillId="0" borderId="10" xfId="0" applyFont="1" applyBorder="1" applyAlignment="1">
      <alignment wrapText="1"/>
    </xf>
    <xf numFmtId="0" fontId="15" fillId="0" borderId="10" xfId="0" applyFont="1" applyBorder="1" applyAlignment="1">
      <alignment vertical="top" wrapText="1"/>
    </xf>
    <xf numFmtId="2" fontId="15" fillId="0" borderId="10" xfId="0" applyNumberFormat="1" applyFont="1" applyBorder="1" applyAlignment="1">
      <alignment vertical="top" wrapText="1"/>
    </xf>
    <xf numFmtId="0" fontId="4" fillId="0" borderId="8" xfId="0" applyFont="1" applyBorder="1" applyAlignment="1">
      <alignment vertical="top"/>
    </xf>
    <xf numFmtId="0" fontId="4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17" fillId="6" borderId="9" xfId="0" applyFont="1" applyFill="1" applyBorder="1" applyAlignment="1">
      <alignment vertical="top" wrapText="1"/>
    </xf>
    <xf numFmtId="0" fontId="17" fillId="6" borderId="10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9" fillId="3" borderId="15" xfId="0" applyFont="1" applyFill="1" applyBorder="1" applyAlignment="1">
      <alignment vertical="top" wrapText="1"/>
    </xf>
    <xf numFmtId="2" fontId="9" fillId="3" borderId="15" xfId="0" applyNumberFormat="1" applyFont="1" applyFill="1" applyBorder="1" applyAlignment="1">
      <alignment vertical="top" wrapText="1"/>
    </xf>
    <xf numFmtId="1" fontId="9" fillId="4" borderId="10" xfId="0" applyNumberFormat="1" applyFont="1" applyFill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top" wrapText="1"/>
    </xf>
    <xf numFmtId="0" fontId="16" fillId="0" borderId="9" xfId="0" applyFont="1" applyBorder="1" applyAlignment="1">
      <alignment horizontal="center" vertical="top" wrapText="1"/>
    </xf>
    <xf numFmtId="2" fontId="16" fillId="0" borderId="9" xfId="0" applyNumberFormat="1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4" fillId="0" borderId="2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21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9" fillId="3" borderId="11" xfId="0" applyFont="1" applyFill="1" applyBorder="1" applyAlignment="1">
      <alignment vertical="top" wrapText="1"/>
    </xf>
    <xf numFmtId="0" fontId="4" fillId="3" borderId="10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tabSelected="1" zoomScale="90" zoomScaleNormal="90" workbookViewId="0">
      <selection activeCell="H3" sqref="H3"/>
    </sheetView>
  </sheetViews>
  <sheetFormatPr defaultRowHeight="13.2" x14ac:dyDescent="0.25"/>
  <cols>
    <col min="1" max="1" width="5.88671875" customWidth="1"/>
    <col min="2" max="2" width="17.33203125" customWidth="1"/>
    <col min="3" max="3" width="19.88671875" customWidth="1"/>
    <col min="4" max="4" width="6.44140625" customWidth="1"/>
    <col min="5" max="5" width="8.109375" customWidth="1"/>
    <col min="6" max="6" width="12.109375" customWidth="1"/>
    <col min="7" max="7" width="10.88671875" customWidth="1"/>
    <col min="8" max="8" width="11.109375" customWidth="1"/>
    <col min="9" max="9" width="11.88671875" customWidth="1"/>
    <col min="10" max="10" width="11.109375" customWidth="1"/>
    <col min="11" max="11" width="11.33203125" customWidth="1"/>
    <col min="12" max="13" width="11.88671875" customWidth="1"/>
    <col min="14" max="14" width="11.33203125" customWidth="1"/>
    <col min="15" max="15" width="10.5546875" customWidth="1"/>
  </cols>
  <sheetData>
    <row r="1" spans="1:15" ht="17.399999999999999" x14ac:dyDescent="0.3">
      <c r="A1" s="1"/>
      <c r="B1" s="1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5.6" x14ac:dyDescent="0.3">
      <c r="A2" s="1"/>
      <c r="B2" s="44" t="s">
        <v>29</v>
      </c>
      <c r="C2" s="44"/>
      <c r="D2" s="44"/>
      <c r="E2" s="4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.6" x14ac:dyDescent="0.3">
      <c r="A3" s="5"/>
      <c r="B3" s="44"/>
      <c r="C3" s="44" t="s">
        <v>168</v>
      </c>
      <c r="D3" s="44"/>
      <c r="E3" s="44"/>
      <c r="F3" s="5"/>
      <c r="G3" s="5"/>
      <c r="H3" s="5" t="s">
        <v>30</v>
      </c>
      <c r="I3" s="5"/>
      <c r="J3" s="5"/>
      <c r="K3" s="5"/>
      <c r="L3" s="5"/>
      <c r="M3" s="5"/>
      <c r="N3" s="5"/>
      <c r="O3" s="5"/>
    </row>
    <row r="4" spans="1:15" ht="40.799999999999997" x14ac:dyDescent="0.25">
      <c r="A4" s="6" t="s">
        <v>0</v>
      </c>
      <c r="B4" s="6" t="s">
        <v>1</v>
      </c>
      <c r="C4" s="7" t="s">
        <v>8</v>
      </c>
      <c r="D4" s="8" t="s">
        <v>2</v>
      </c>
      <c r="E4" s="7" t="s">
        <v>3</v>
      </c>
      <c r="F4" s="7" t="s">
        <v>28</v>
      </c>
      <c r="G4" s="7" t="s">
        <v>28</v>
      </c>
      <c r="H4" s="7" t="s">
        <v>7</v>
      </c>
      <c r="I4" s="7" t="s">
        <v>7</v>
      </c>
      <c r="J4" s="7" t="s">
        <v>10</v>
      </c>
      <c r="K4" s="7" t="s">
        <v>10</v>
      </c>
      <c r="L4" s="7" t="s">
        <v>14</v>
      </c>
      <c r="M4" s="7" t="s">
        <v>14</v>
      </c>
      <c r="N4" s="7" t="s">
        <v>13</v>
      </c>
      <c r="O4" s="7" t="s">
        <v>13</v>
      </c>
    </row>
    <row r="5" spans="1:15" x14ac:dyDescent="0.25">
      <c r="A5" s="9" t="s">
        <v>4</v>
      </c>
      <c r="B5" s="9" t="s">
        <v>5</v>
      </c>
      <c r="C5" s="24" t="s">
        <v>9</v>
      </c>
      <c r="D5" s="9"/>
      <c r="E5" s="9"/>
      <c r="F5" s="24" t="s">
        <v>11</v>
      </c>
      <c r="G5" s="24" t="s">
        <v>12</v>
      </c>
      <c r="H5" s="24" t="s">
        <v>11</v>
      </c>
      <c r="I5" s="24" t="s">
        <v>12</v>
      </c>
      <c r="J5" s="24" t="s">
        <v>11</v>
      </c>
      <c r="K5" s="24" t="s">
        <v>12</v>
      </c>
      <c r="L5" s="24" t="s">
        <v>11</v>
      </c>
      <c r="M5" s="24" t="s">
        <v>12</v>
      </c>
      <c r="N5" s="24" t="s">
        <v>11</v>
      </c>
      <c r="O5" s="24" t="s">
        <v>12</v>
      </c>
    </row>
    <row r="6" spans="1:15" ht="13.8" thickBot="1" x14ac:dyDescent="0.3">
      <c r="A6" s="10"/>
      <c r="B6" s="10"/>
      <c r="C6" s="11"/>
      <c r="D6" s="23"/>
      <c r="E6" s="11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14.4" thickBot="1" x14ac:dyDescent="0.3">
      <c r="A7" s="37">
        <v>10</v>
      </c>
      <c r="B7" s="75" t="s">
        <v>31</v>
      </c>
      <c r="C7" s="41"/>
      <c r="D7" s="39"/>
      <c r="E7" s="38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5" ht="24.6" thickBot="1" x14ac:dyDescent="0.3">
      <c r="A8" s="142">
        <v>1</v>
      </c>
      <c r="B8" s="144" t="s">
        <v>15</v>
      </c>
      <c r="C8" s="13" t="s">
        <v>16</v>
      </c>
      <c r="D8" s="135">
        <v>1988</v>
      </c>
      <c r="E8" s="13">
        <v>40</v>
      </c>
      <c r="F8" s="13">
        <v>197955.48</v>
      </c>
      <c r="G8" s="13">
        <v>0</v>
      </c>
      <c r="H8" s="110">
        <v>197955.48</v>
      </c>
      <c r="I8" s="110">
        <v>0</v>
      </c>
      <c r="J8" s="110"/>
      <c r="K8" s="110"/>
      <c r="L8" s="110"/>
      <c r="M8" s="110"/>
      <c r="N8" s="110"/>
      <c r="O8" s="110"/>
    </row>
    <row r="9" spans="1:15" ht="13.5" hidden="1" customHeight="1" thickBot="1" x14ac:dyDescent="0.3">
      <c r="A9" s="143"/>
      <c r="B9" s="132"/>
      <c r="C9" s="14"/>
      <c r="D9" s="13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ht="13.5" hidden="1" customHeight="1" thickBot="1" x14ac:dyDescent="0.3">
      <c r="A10" s="143"/>
      <c r="B10" s="132"/>
      <c r="C10" s="14"/>
      <c r="D10" s="133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13.5" hidden="1" customHeight="1" thickBot="1" x14ac:dyDescent="0.3">
      <c r="A11" s="143"/>
      <c r="B11" s="132"/>
      <c r="C11" s="14"/>
      <c r="D11" s="13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ht="13.5" hidden="1" customHeight="1" thickBot="1" x14ac:dyDescent="0.3">
      <c r="A12" s="143"/>
      <c r="B12" s="145"/>
      <c r="C12" s="14"/>
      <c r="D12" s="141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x14ac:dyDescent="0.25">
      <c r="A13" s="136">
        <v>2</v>
      </c>
      <c r="B13" s="140" t="s">
        <v>147</v>
      </c>
      <c r="C13" s="15" t="s">
        <v>17</v>
      </c>
      <c r="D13" s="133">
        <v>1981</v>
      </c>
      <c r="E13" s="15">
        <v>867.2</v>
      </c>
      <c r="F13" s="15">
        <v>4016964.72</v>
      </c>
      <c r="G13" s="15">
        <v>0</v>
      </c>
      <c r="H13" s="13"/>
      <c r="I13" s="13"/>
      <c r="J13" s="15">
        <v>4016964.72</v>
      </c>
      <c r="K13" s="15"/>
      <c r="L13" s="15"/>
      <c r="M13" s="15"/>
      <c r="N13" s="15"/>
      <c r="O13" s="15"/>
    </row>
    <row r="14" spans="1:15" ht="30.75" customHeight="1" thickBot="1" x14ac:dyDescent="0.3">
      <c r="A14" s="136"/>
      <c r="B14" s="140"/>
      <c r="C14" s="17" t="s">
        <v>146</v>
      </c>
      <c r="D14" s="133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3.5" hidden="1" customHeight="1" thickBot="1" x14ac:dyDescent="0.3">
      <c r="A15" s="136"/>
      <c r="B15" s="140"/>
      <c r="C15" s="14"/>
      <c r="D15" s="13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ht="13.5" hidden="1" customHeight="1" thickBot="1" x14ac:dyDescent="0.3">
      <c r="A16" s="136"/>
      <c r="B16" s="140"/>
      <c r="C16" s="14"/>
      <c r="D16" s="133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ht="13.5" hidden="1" customHeight="1" thickBot="1" x14ac:dyDescent="0.3">
      <c r="A17" s="136"/>
      <c r="B17" s="140"/>
      <c r="C17" s="14"/>
      <c r="D17" s="13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 ht="13.5" hidden="1" customHeight="1" thickBot="1" x14ac:dyDescent="0.3">
      <c r="A18" s="136"/>
      <c r="B18" s="140"/>
      <c r="C18" s="17"/>
      <c r="D18" s="133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x14ac:dyDescent="0.25">
      <c r="A19" s="138">
        <v>3</v>
      </c>
      <c r="B19" s="140" t="s">
        <v>130</v>
      </c>
      <c r="C19" s="15" t="s">
        <v>50</v>
      </c>
      <c r="D19" s="133">
        <v>2000</v>
      </c>
      <c r="E19" s="14">
        <v>3</v>
      </c>
      <c r="F19" s="107">
        <v>4123.4399999999996</v>
      </c>
      <c r="G19" s="98">
        <v>0</v>
      </c>
      <c r="H19" s="16"/>
      <c r="I19" s="16"/>
      <c r="J19" s="108">
        <v>4123.4399999999996</v>
      </c>
      <c r="K19" s="25"/>
      <c r="L19" s="16"/>
      <c r="M19" s="16"/>
      <c r="N19" s="16"/>
      <c r="O19" s="16"/>
    </row>
    <row r="20" spans="1:15" ht="13.8" thickBot="1" x14ac:dyDescent="0.3">
      <c r="A20" s="139"/>
      <c r="B20" s="140"/>
      <c r="C20" s="14" t="s">
        <v>165</v>
      </c>
      <c r="D20" s="133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 x14ac:dyDescent="0.25">
      <c r="A21" s="146">
        <v>4</v>
      </c>
      <c r="B21" s="132" t="s">
        <v>131</v>
      </c>
      <c r="C21" s="15" t="s">
        <v>52</v>
      </c>
      <c r="D21" s="133">
        <v>2001</v>
      </c>
      <c r="E21" s="15">
        <v>209</v>
      </c>
      <c r="F21" s="21">
        <v>108400</v>
      </c>
      <c r="G21" s="21">
        <v>0</v>
      </c>
      <c r="H21" s="13"/>
      <c r="I21" s="13"/>
      <c r="J21" s="16">
        <v>108400</v>
      </c>
      <c r="K21" s="16">
        <v>0</v>
      </c>
      <c r="L21" s="13"/>
      <c r="M21" s="13"/>
      <c r="N21" s="13"/>
      <c r="O21" s="13"/>
    </row>
    <row r="22" spans="1:15" ht="27.75" customHeight="1" thickBot="1" x14ac:dyDescent="0.3">
      <c r="A22" s="138"/>
      <c r="B22" s="132"/>
      <c r="C22" s="14" t="s">
        <v>166</v>
      </c>
      <c r="D22" s="133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x14ac:dyDescent="0.25">
      <c r="A23" s="137">
        <v>5</v>
      </c>
      <c r="B23" s="132" t="s">
        <v>148</v>
      </c>
      <c r="C23" s="15" t="s">
        <v>50</v>
      </c>
      <c r="D23" s="135">
        <v>2000</v>
      </c>
      <c r="E23" s="107">
        <v>193.1</v>
      </c>
      <c r="F23" s="19">
        <v>563536.80000000005</v>
      </c>
      <c r="G23" s="19">
        <v>335307.8</v>
      </c>
      <c r="H23" s="16"/>
      <c r="I23" s="19"/>
      <c r="J23" s="16">
        <v>563536.80000000005</v>
      </c>
      <c r="K23" s="16">
        <v>0</v>
      </c>
      <c r="L23" s="16"/>
      <c r="M23" s="16"/>
      <c r="N23" s="16"/>
      <c r="O23" s="16"/>
    </row>
    <row r="24" spans="1:15" ht="36" customHeight="1" thickBot="1" x14ac:dyDescent="0.3">
      <c r="A24" s="136"/>
      <c r="B24" s="132"/>
      <c r="C24" s="17" t="s">
        <v>149</v>
      </c>
      <c r="D24" s="133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x14ac:dyDescent="0.25">
      <c r="A25" s="149">
        <v>6</v>
      </c>
      <c r="B25" s="134" t="s">
        <v>19</v>
      </c>
      <c r="C25" s="15" t="s">
        <v>51</v>
      </c>
      <c r="D25" s="135">
        <v>2000</v>
      </c>
      <c r="E25" s="15">
        <v>6</v>
      </c>
      <c r="F25" s="21">
        <v>498391</v>
      </c>
      <c r="G25" s="21">
        <v>307226.53999999998</v>
      </c>
      <c r="H25" s="16">
        <v>498391</v>
      </c>
      <c r="I25" s="16">
        <v>307226.53999999998</v>
      </c>
      <c r="J25" s="16"/>
      <c r="K25" s="16"/>
      <c r="L25" s="16"/>
      <c r="M25" s="16"/>
      <c r="N25" s="25"/>
      <c r="O25" s="25"/>
    </row>
    <row r="26" spans="1:15" ht="13.8" thickBot="1" x14ac:dyDescent="0.3">
      <c r="A26" s="150"/>
      <c r="B26" s="132"/>
      <c r="C26" s="17" t="s">
        <v>165</v>
      </c>
      <c r="D26" s="133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x14ac:dyDescent="0.25">
      <c r="A27" s="137">
        <v>7</v>
      </c>
      <c r="B27" s="134" t="s">
        <v>129</v>
      </c>
      <c r="C27" s="15" t="s">
        <v>52</v>
      </c>
      <c r="D27" s="135">
        <v>2003</v>
      </c>
      <c r="E27" s="13">
        <v>70</v>
      </c>
      <c r="F27" s="16">
        <v>939600</v>
      </c>
      <c r="G27" s="16">
        <v>0</v>
      </c>
      <c r="H27" s="16"/>
      <c r="I27" s="16"/>
      <c r="J27" s="16">
        <v>939600</v>
      </c>
      <c r="K27" s="16">
        <v>0</v>
      </c>
      <c r="L27" s="16"/>
      <c r="M27" s="16"/>
      <c r="N27" s="16"/>
      <c r="O27" s="16"/>
    </row>
    <row r="28" spans="1:15" ht="27.75" customHeight="1" thickBot="1" x14ac:dyDescent="0.3">
      <c r="A28" s="136"/>
      <c r="B28" s="132"/>
      <c r="C28" s="17" t="s">
        <v>167</v>
      </c>
      <c r="D28" s="133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x14ac:dyDescent="0.25">
      <c r="A29" s="136">
        <v>8</v>
      </c>
      <c r="B29" s="132" t="s">
        <v>130</v>
      </c>
      <c r="C29" s="15" t="s">
        <v>52</v>
      </c>
      <c r="D29" s="133">
        <v>2001</v>
      </c>
      <c r="E29" s="15">
        <v>40</v>
      </c>
      <c r="F29" s="21">
        <v>8646</v>
      </c>
      <c r="G29" s="97">
        <v>0</v>
      </c>
      <c r="H29" s="16"/>
      <c r="I29" s="16"/>
      <c r="J29" s="16">
        <v>8646</v>
      </c>
      <c r="K29" s="16"/>
      <c r="L29" s="16"/>
      <c r="M29" s="16"/>
      <c r="N29" s="16"/>
      <c r="O29" s="16"/>
    </row>
    <row r="30" spans="1:15" ht="13.8" thickBot="1" x14ac:dyDescent="0.3">
      <c r="A30" s="136"/>
      <c r="B30" s="132"/>
      <c r="C30" s="17" t="s">
        <v>167</v>
      </c>
      <c r="D30" s="133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x14ac:dyDescent="0.25">
      <c r="A31" s="136">
        <v>9</v>
      </c>
      <c r="B31" s="132" t="s">
        <v>19</v>
      </c>
      <c r="C31" s="15" t="s">
        <v>52</v>
      </c>
      <c r="D31" s="133">
        <v>2003</v>
      </c>
      <c r="E31" s="15">
        <v>23</v>
      </c>
      <c r="F31" s="21">
        <v>553622</v>
      </c>
      <c r="G31" s="21">
        <v>74640.960000000006</v>
      </c>
      <c r="H31" s="16">
        <v>553622</v>
      </c>
      <c r="I31" s="16">
        <v>74640.960000000006</v>
      </c>
      <c r="J31" s="16"/>
      <c r="K31" s="16"/>
      <c r="L31" s="16"/>
      <c r="M31" s="16"/>
      <c r="N31" s="25"/>
      <c r="O31" s="25"/>
    </row>
    <row r="32" spans="1:15" ht="13.8" thickBot="1" x14ac:dyDescent="0.3">
      <c r="A32" s="136"/>
      <c r="B32" s="132"/>
      <c r="C32" s="17" t="s">
        <v>167</v>
      </c>
      <c r="D32" s="133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25">
      <c r="A33" s="137">
        <v>10</v>
      </c>
      <c r="B33" s="134" t="s">
        <v>19</v>
      </c>
      <c r="C33" s="15" t="s">
        <v>17</v>
      </c>
      <c r="D33" s="135">
        <v>2004</v>
      </c>
      <c r="E33" s="13">
        <v>6</v>
      </c>
      <c r="F33" s="16">
        <v>576717</v>
      </c>
      <c r="G33" s="16">
        <v>18356.75</v>
      </c>
      <c r="H33" s="108">
        <v>576717</v>
      </c>
      <c r="I33" s="108">
        <v>18356.75</v>
      </c>
      <c r="J33" s="16"/>
      <c r="K33" s="16"/>
      <c r="L33" s="16"/>
      <c r="M33" s="16"/>
      <c r="N33" s="25"/>
      <c r="O33" s="25"/>
    </row>
    <row r="34" spans="1:15" ht="13.8" thickBot="1" x14ac:dyDescent="0.3">
      <c r="A34" s="136"/>
      <c r="B34" s="132"/>
      <c r="C34" s="17" t="s">
        <v>18</v>
      </c>
      <c r="D34" s="133"/>
      <c r="E34" s="14"/>
      <c r="F34" s="14"/>
      <c r="G34" s="14"/>
      <c r="H34" s="107"/>
      <c r="I34" s="107"/>
      <c r="J34" s="14"/>
      <c r="K34" s="14"/>
      <c r="L34" s="14"/>
      <c r="M34" s="14"/>
      <c r="N34" s="14"/>
      <c r="O34" s="14"/>
    </row>
    <row r="35" spans="1:15" x14ac:dyDescent="0.25">
      <c r="A35" s="136">
        <v>11</v>
      </c>
      <c r="B35" s="134" t="s">
        <v>19</v>
      </c>
      <c r="C35" s="15" t="s">
        <v>17</v>
      </c>
      <c r="D35" s="135">
        <v>2005</v>
      </c>
      <c r="E35" s="13">
        <v>23</v>
      </c>
      <c r="F35" s="16">
        <v>237570</v>
      </c>
      <c r="G35" s="16">
        <v>195258.84</v>
      </c>
      <c r="H35" s="108">
        <v>237570</v>
      </c>
      <c r="I35" s="108">
        <v>195258.84</v>
      </c>
      <c r="J35" s="16"/>
      <c r="K35" s="16"/>
      <c r="L35" s="16"/>
      <c r="M35" s="16"/>
      <c r="N35" s="16"/>
      <c r="O35" s="25"/>
    </row>
    <row r="36" spans="1:15" ht="13.8" thickBot="1" x14ac:dyDescent="0.3">
      <c r="A36" s="136"/>
      <c r="B36" s="132"/>
      <c r="C36" s="17" t="s">
        <v>20</v>
      </c>
      <c r="D36" s="133"/>
      <c r="E36" s="14"/>
      <c r="F36" s="14"/>
      <c r="G36" s="14"/>
      <c r="H36" s="107"/>
      <c r="I36" s="107"/>
      <c r="J36" s="14"/>
      <c r="K36" s="14"/>
      <c r="L36" s="14"/>
      <c r="M36" s="14"/>
      <c r="N36" s="14"/>
      <c r="O36" s="14"/>
    </row>
    <row r="37" spans="1:15" x14ac:dyDescent="0.25">
      <c r="A37" s="136">
        <v>12</v>
      </c>
      <c r="B37" s="134" t="s">
        <v>19</v>
      </c>
      <c r="C37" s="15" t="s">
        <v>17</v>
      </c>
      <c r="D37" s="133">
        <v>2005</v>
      </c>
      <c r="E37" s="15">
        <v>9</v>
      </c>
      <c r="F37" s="21">
        <v>253841</v>
      </c>
      <c r="G37" s="15">
        <v>43589.97</v>
      </c>
      <c r="H37" s="108">
        <v>253841</v>
      </c>
      <c r="I37" s="109">
        <v>43589.97</v>
      </c>
      <c r="J37" s="13"/>
      <c r="K37" s="13"/>
      <c r="L37" s="13"/>
      <c r="M37" s="13"/>
      <c r="N37" s="16"/>
      <c r="O37" s="36"/>
    </row>
    <row r="38" spans="1:15" ht="13.8" thickBot="1" x14ac:dyDescent="0.3">
      <c r="A38" s="136"/>
      <c r="B38" s="132"/>
      <c r="C38" s="17" t="s">
        <v>21</v>
      </c>
      <c r="D38" s="133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idden="1" x14ac:dyDescent="0.25">
      <c r="A39" s="136">
        <v>13</v>
      </c>
      <c r="B39" s="134" t="s">
        <v>19</v>
      </c>
      <c r="C39" s="15" t="s">
        <v>17</v>
      </c>
      <c r="D39" s="133">
        <v>2005</v>
      </c>
      <c r="E39" s="15">
        <v>9</v>
      </c>
      <c r="F39" s="15">
        <v>0</v>
      </c>
      <c r="G39" s="21">
        <v>0</v>
      </c>
      <c r="H39" s="16"/>
      <c r="I39" s="16"/>
      <c r="J39" s="16"/>
      <c r="K39" s="16"/>
      <c r="L39" s="16"/>
      <c r="M39" s="16"/>
      <c r="N39" s="16"/>
      <c r="O39" s="16"/>
    </row>
    <row r="40" spans="1:15" ht="13.8" hidden="1" thickBot="1" x14ac:dyDescent="0.3">
      <c r="A40" s="136"/>
      <c r="B40" s="132"/>
      <c r="C40" s="17" t="s">
        <v>22</v>
      </c>
      <c r="D40" s="133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x14ac:dyDescent="0.25">
      <c r="A41" s="136">
        <v>13</v>
      </c>
      <c r="B41" s="132" t="s">
        <v>23</v>
      </c>
      <c r="C41" s="15" t="s">
        <v>17</v>
      </c>
      <c r="D41" s="133">
        <v>1999</v>
      </c>
      <c r="E41" s="15">
        <v>1542</v>
      </c>
      <c r="F41" s="21">
        <v>4926393</v>
      </c>
      <c r="G41" s="15">
        <v>3675221.96</v>
      </c>
      <c r="H41" s="16">
        <v>4926393</v>
      </c>
      <c r="I41" s="13">
        <v>3675221.96</v>
      </c>
      <c r="J41" s="13"/>
      <c r="K41" s="13"/>
      <c r="L41" s="13"/>
      <c r="M41" s="13"/>
      <c r="N41" s="13"/>
      <c r="O41" s="13"/>
    </row>
    <row r="42" spans="1:15" ht="13.8" thickBot="1" x14ac:dyDescent="0.3">
      <c r="A42" s="136"/>
      <c r="B42" s="132"/>
      <c r="C42" s="17" t="s">
        <v>53</v>
      </c>
      <c r="D42" s="133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x14ac:dyDescent="0.25">
      <c r="A43" s="136">
        <v>14</v>
      </c>
      <c r="B43" s="132" t="s">
        <v>24</v>
      </c>
      <c r="C43" s="15" t="s">
        <v>17</v>
      </c>
      <c r="D43" s="135">
        <v>1989</v>
      </c>
      <c r="E43" s="13">
        <v>52.5</v>
      </c>
      <c r="F43" s="13">
        <v>331805.82</v>
      </c>
      <c r="G43" s="13">
        <v>144882.18</v>
      </c>
      <c r="H43" s="13">
        <v>331805.82</v>
      </c>
      <c r="I43" s="13">
        <v>144882.18</v>
      </c>
      <c r="J43" s="13"/>
      <c r="K43" s="13"/>
      <c r="L43" s="13"/>
      <c r="M43" s="13"/>
      <c r="N43" s="13"/>
      <c r="O43" s="13"/>
    </row>
    <row r="44" spans="1:15" ht="13.8" thickBot="1" x14ac:dyDescent="0.3">
      <c r="A44" s="136"/>
      <c r="B44" s="132"/>
      <c r="C44" s="17" t="s">
        <v>53</v>
      </c>
      <c r="D44" s="133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x14ac:dyDescent="0.25">
      <c r="A45" s="136">
        <v>15</v>
      </c>
      <c r="B45" s="132" t="s">
        <v>25</v>
      </c>
      <c r="C45" s="15" t="s">
        <v>17</v>
      </c>
      <c r="D45" s="133">
        <v>1974</v>
      </c>
      <c r="E45" s="15">
        <v>67.2</v>
      </c>
      <c r="F45" s="15">
        <v>111784.14</v>
      </c>
      <c r="G45" s="15">
        <v>7320.09</v>
      </c>
      <c r="H45" s="13">
        <v>111784.14</v>
      </c>
      <c r="I45" s="13">
        <v>7320.09</v>
      </c>
      <c r="J45" s="13"/>
      <c r="K45" s="13"/>
      <c r="L45" s="13"/>
      <c r="M45" s="13"/>
      <c r="N45" s="13"/>
      <c r="O45" s="13"/>
    </row>
    <row r="46" spans="1:15" ht="13.8" thickBot="1" x14ac:dyDescent="0.3">
      <c r="A46" s="136"/>
      <c r="B46" s="132"/>
      <c r="C46" s="17" t="s">
        <v>53</v>
      </c>
      <c r="D46" s="13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x14ac:dyDescent="0.25">
      <c r="A47" s="136">
        <v>16</v>
      </c>
      <c r="B47" s="132" t="s">
        <v>26</v>
      </c>
      <c r="C47" s="15" t="s">
        <v>17</v>
      </c>
      <c r="D47" s="133">
        <v>1991</v>
      </c>
      <c r="E47" s="15">
        <v>45</v>
      </c>
      <c r="F47" s="15">
        <v>89425.38</v>
      </c>
      <c r="G47" s="15">
        <v>43299.71</v>
      </c>
      <c r="H47" s="13">
        <v>89425.38</v>
      </c>
      <c r="I47" s="13">
        <v>43299.71</v>
      </c>
      <c r="J47" s="13"/>
      <c r="K47" s="13"/>
      <c r="L47" s="13"/>
      <c r="M47" s="13"/>
      <c r="N47" s="13"/>
      <c r="O47" s="13"/>
    </row>
    <row r="48" spans="1:15" ht="13.8" thickBot="1" x14ac:dyDescent="0.3">
      <c r="A48" s="136"/>
      <c r="B48" s="132"/>
      <c r="C48" s="17" t="s">
        <v>53</v>
      </c>
      <c r="D48" s="13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x14ac:dyDescent="0.25">
      <c r="A49" s="136">
        <v>17</v>
      </c>
      <c r="B49" s="132" t="s">
        <v>27</v>
      </c>
      <c r="C49" s="15" t="s">
        <v>17</v>
      </c>
      <c r="D49" s="133">
        <v>1968</v>
      </c>
      <c r="E49" s="15">
        <v>204</v>
      </c>
      <c r="F49" s="21">
        <v>1322322.8999999999</v>
      </c>
      <c r="G49" s="15">
        <v>0</v>
      </c>
      <c r="H49" s="16">
        <v>1322322.8999999999</v>
      </c>
      <c r="I49" s="13"/>
      <c r="J49" s="13"/>
      <c r="K49" s="13"/>
      <c r="L49" s="13"/>
      <c r="M49" s="13"/>
      <c r="N49" s="13"/>
      <c r="O49" s="13"/>
    </row>
    <row r="50" spans="1:15" ht="13.8" thickBot="1" x14ac:dyDescent="0.3">
      <c r="A50" s="136"/>
      <c r="B50" s="132"/>
      <c r="C50" s="17" t="s">
        <v>53</v>
      </c>
      <c r="D50" s="133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x14ac:dyDescent="0.25">
      <c r="A51" s="136">
        <v>18</v>
      </c>
      <c r="B51" s="132" t="s">
        <v>93</v>
      </c>
      <c r="C51" s="15" t="s">
        <v>17</v>
      </c>
      <c r="D51" s="133"/>
      <c r="E51" s="15">
        <v>168.2</v>
      </c>
      <c r="F51" s="21">
        <v>50000</v>
      </c>
      <c r="G51" s="15"/>
      <c r="H51" s="16">
        <v>50000</v>
      </c>
      <c r="I51" s="13"/>
      <c r="J51" s="13"/>
      <c r="K51" s="13"/>
      <c r="L51" s="13"/>
      <c r="M51" s="13"/>
      <c r="N51" s="13"/>
      <c r="O51" s="13"/>
    </row>
    <row r="52" spans="1:15" ht="13.8" thickBot="1" x14ac:dyDescent="0.3">
      <c r="A52" s="136"/>
      <c r="B52" s="132"/>
      <c r="C52" s="17" t="s">
        <v>53</v>
      </c>
      <c r="D52" s="133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x14ac:dyDescent="0.25">
      <c r="A53" s="136">
        <v>19</v>
      </c>
      <c r="B53" s="132" t="s">
        <v>145</v>
      </c>
      <c r="C53" s="15" t="s">
        <v>17</v>
      </c>
      <c r="D53" s="133">
        <v>1990</v>
      </c>
      <c r="E53" s="15">
        <v>121.7</v>
      </c>
      <c r="F53" s="21">
        <v>326206.24</v>
      </c>
      <c r="G53" s="15">
        <v>147364.07999999999</v>
      </c>
      <c r="H53" s="16">
        <v>326206.24</v>
      </c>
      <c r="I53" s="13"/>
      <c r="J53" s="13"/>
      <c r="K53" s="13"/>
      <c r="L53" s="13"/>
      <c r="M53" s="13"/>
      <c r="N53" s="13"/>
      <c r="O53" s="13"/>
    </row>
    <row r="54" spans="1:15" x14ac:dyDescent="0.25">
      <c r="A54" s="136"/>
      <c r="B54" s="132"/>
      <c r="C54" s="17" t="s">
        <v>119</v>
      </c>
      <c r="D54" s="133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3.8" thickBot="1" x14ac:dyDescent="0.3">
      <c r="A55" s="45">
        <v>19</v>
      </c>
      <c r="B55" s="46" t="s">
        <v>6</v>
      </c>
      <c r="C55" s="48"/>
      <c r="D55" s="47"/>
      <c r="E55" s="48">
        <f t="shared" ref="E55:K55" si="0">SUM(E8:E53)</f>
        <v>3698.8999999999996</v>
      </c>
      <c r="F55" s="48">
        <f t="shared" si="0"/>
        <v>15117304.920000004</v>
      </c>
      <c r="G55" s="103">
        <f t="shared" si="0"/>
        <v>4992468.88</v>
      </c>
      <c r="H55" s="48">
        <f t="shared" si="0"/>
        <v>9476033.9600000009</v>
      </c>
      <c r="I55" s="48">
        <f t="shared" si="0"/>
        <v>4509796.9999999991</v>
      </c>
      <c r="J55" s="48">
        <f t="shared" si="0"/>
        <v>5641270.96</v>
      </c>
      <c r="K55" s="103">
        <f t="shared" si="0"/>
        <v>0</v>
      </c>
      <c r="L55" s="48">
        <f>SUM(L8:L50)</f>
        <v>0</v>
      </c>
      <c r="M55" s="48">
        <f>SUM(M8:M54)</f>
        <v>0</v>
      </c>
      <c r="N55" s="103">
        <f>SUM(N8:N50)</f>
        <v>0</v>
      </c>
      <c r="O55" s="77">
        <f>SUM(O8:O50)</f>
        <v>0</v>
      </c>
    </row>
    <row r="56" spans="1:15" ht="13.8" thickBot="1" x14ac:dyDescent="0.3">
      <c r="A56" s="39">
        <v>11</v>
      </c>
      <c r="B56" s="52" t="s">
        <v>32</v>
      </c>
      <c r="C56" s="53"/>
      <c r="D56" s="50"/>
      <c r="E56" s="49"/>
      <c r="F56" s="49"/>
      <c r="G56" s="49"/>
      <c r="H56" s="51"/>
      <c r="I56" s="51"/>
      <c r="J56" s="51"/>
      <c r="K56" s="51"/>
      <c r="L56" s="51"/>
      <c r="M56" s="51"/>
      <c r="N56" s="51"/>
      <c r="O56" s="54"/>
    </row>
    <row r="57" spans="1:15" x14ac:dyDescent="0.25">
      <c r="A57" s="137">
        <v>1</v>
      </c>
      <c r="B57" s="134" t="s">
        <v>33</v>
      </c>
      <c r="C57" s="15" t="s">
        <v>17</v>
      </c>
      <c r="D57" s="135">
        <v>1979</v>
      </c>
      <c r="E57" s="13">
        <v>18</v>
      </c>
      <c r="F57" s="13">
        <v>99659.46</v>
      </c>
      <c r="G57" s="99">
        <v>0</v>
      </c>
      <c r="H57" s="16">
        <v>99659.46</v>
      </c>
      <c r="I57" s="16"/>
      <c r="J57" s="16"/>
      <c r="K57" s="16"/>
      <c r="L57" s="16"/>
      <c r="M57" s="16"/>
      <c r="N57" s="16"/>
      <c r="O57" s="16"/>
    </row>
    <row r="58" spans="1:15" ht="13.8" thickBot="1" x14ac:dyDescent="0.3">
      <c r="A58" s="136"/>
      <c r="B58" s="132"/>
      <c r="C58" s="17" t="s">
        <v>18</v>
      </c>
      <c r="D58" s="133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x14ac:dyDescent="0.25">
      <c r="A59" s="136">
        <v>2</v>
      </c>
      <c r="B59" s="132" t="s">
        <v>126</v>
      </c>
      <c r="C59" s="14" t="s">
        <v>17</v>
      </c>
      <c r="D59" s="133">
        <v>1997</v>
      </c>
      <c r="E59" s="15">
        <v>791</v>
      </c>
      <c r="F59" s="21">
        <v>78328</v>
      </c>
      <c r="G59" s="97">
        <v>0</v>
      </c>
      <c r="H59" s="108">
        <v>78328</v>
      </c>
      <c r="I59" s="16"/>
      <c r="J59" s="16"/>
      <c r="K59" s="16"/>
      <c r="L59" s="16"/>
      <c r="M59" s="16"/>
      <c r="N59" s="16"/>
      <c r="O59" s="16"/>
    </row>
    <row r="60" spans="1:15" ht="13.8" thickBot="1" x14ac:dyDescent="0.3">
      <c r="A60" s="136"/>
      <c r="B60" s="132"/>
      <c r="C60" s="17"/>
      <c r="D60" s="133"/>
      <c r="E60" s="14"/>
      <c r="F60" s="14"/>
      <c r="G60" s="14"/>
      <c r="H60" s="107"/>
      <c r="I60" s="14"/>
      <c r="J60" s="14"/>
      <c r="K60" s="14"/>
      <c r="L60" s="14"/>
      <c r="M60" s="14"/>
      <c r="N60" s="14"/>
      <c r="O60" s="14"/>
    </row>
    <row r="61" spans="1:15" x14ac:dyDescent="0.25">
      <c r="A61" s="136">
        <v>3</v>
      </c>
      <c r="B61" s="132" t="s">
        <v>126</v>
      </c>
      <c r="C61" s="14" t="s">
        <v>17</v>
      </c>
      <c r="D61" s="133">
        <v>1997</v>
      </c>
      <c r="E61" s="15">
        <v>3</v>
      </c>
      <c r="F61" s="21">
        <v>26968</v>
      </c>
      <c r="G61" s="97">
        <v>0</v>
      </c>
      <c r="H61" s="108">
        <v>26968</v>
      </c>
      <c r="I61" s="16"/>
      <c r="J61" s="16"/>
      <c r="K61" s="16"/>
      <c r="L61" s="16"/>
      <c r="M61" s="16"/>
      <c r="N61" s="16"/>
      <c r="O61" s="16"/>
    </row>
    <row r="62" spans="1:15" ht="13.8" thickBot="1" x14ac:dyDescent="0.3">
      <c r="A62" s="136"/>
      <c r="B62" s="132"/>
      <c r="C62" s="17"/>
      <c r="D62" s="133"/>
      <c r="E62" s="14"/>
      <c r="F62" s="14"/>
      <c r="G62" s="14"/>
      <c r="H62" s="107"/>
      <c r="I62" s="14"/>
      <c r="J62" s="14"/>
      <c r="K62" s="14"/>
      <c r="L62" s="14"/>
      <c r="M62" s="14"/>
      <c r="N62" s="14"/>
      <c r="O62" s="14"/>
    </row>
    <row r="63" spans="1:15" x14ac:dyDescent="0.25">
      <c r="A63" s="137">
        <v>4</v>
      </c>
      <c r="B63" s="132" t="s">
        <v>126</v>
      </c>
      <c r="C63" s="14" t="s">
        <v>17</v>
      </c>
      <c r="D63" s="135">
        <v>1998</v>
      </c>
      <c r="E63" s="13">
        <v>45</v>
      </c>
      <c r="F63" s="16">
        <v>31500</v>
      </c>
      <c r="G63" s="13">
        <v>0</v>
      </c>
      <c r="H63" s="108">
        <v>31500</v>
      </c>
      <c r="I63" s="13"/>
      <c r="J63" s="13"/>
      <c r="K63" s="13"/>
      <c r="L63" s="13"/>
      <c r="M63" s="13"/>
      <c r="N63" s="16"/>
      <c r="O63" s="13"/>
    </row>
    <row r="64" spans="1:15" ht="13.8" thickBot="1" x14ac:dyDescent="0.3">
      <c r="A64" s="136"/>
      <c r="B64" s="132"/>
      <c r="C64" s="17"/>
      <c r="D64" s="133"/>
      <c r="E64" s="17"/>
      <c r="F64" s="17"/>
      <c r="G64" s="17"/>
      <c r="H64" s="129"/>
      <c r="I64" s="17"/>
      <c r="J64" s="17"/>
      <c r="K64" s="17"/>
      <c r="L64" s="17"/>
      <c r="M64" s="17"/>
      <c r="N64" s="17"/>
      <c r="O64" s="17"/>
    </row>
    <row r="65" spans="1:15" x14ac:dyDescent="0.25">
      <c r="A65" s="136">
        <v>5</v>
      </c>
      <c r="B65" s="132" t="s">
        <v>126</v>
      </c>
      <c r="C65" s="14" t="s">
        <v>34</v>
      </c>
      <c r="D65" s="133">
        <v>2002</v>
      </c>
      <c r="E65" s="15">
        <v>100</v>
      </c>
      <c r="F65" s="21">
        <v>17200</v>
      </c>
      <c r="G65" s="97">
        <v>0</v>
      </c>
      <c r="H65" s="108">
        <v>17200</v>
      </c>
      <c r="I65" s="16"/>
      <c r="J65" s="16"/>
      <c r="K65" s="16"/>
      <c r="L65" s="16"/>
      <c r="M65" s="16"/>
      <c r="N65" s="16"/>
      <c r="O65" s="16"/>
    </row>
    <row r="66" spans="1:15" ht="13.8" thickBot="1" x14ac:dyDescent="0.3">
      <c r="A66" s="136"/>
      <c r="B66" s="132"/>
      <c r="C66" s="17"/>
      <c r="D66" s="133"/>
      <c r="E66" s="14"/>
      <c r="F66" s="14"/>
      <c r="G66" s="14"/>
      <c r="H66" s="107"/>
      <c r="I66" s="14"/>
      <c r="J66" s="14"/>
      <c r="K66" s="14"/>
      <c r="L66" s="14"/>
      <c r="M66" s="14"/>
      <c r="N66" s="14"/>
      <c r="O66" s="14"/>
    </row>
    <row r="67" spans="1:15" x14ac:dyDescent="0.25">
      <c r="A67" s="137">
        <v>6</v>
      </c>
      <c r="B67" s="132" t="s">
        <v>126</v>
      </c>
      <c r="C67" s="14" t="s">
        <v>34</v>
      </c>
      <c r="D67" s="135">
        <v>1995</v>
      </c>
      <c r="E67" s="13">
        <v>1999</v>
      </c>
      <c r="F67" s="16">
        <v>126451</v>
      </c>
      <c r="G67" s="99">
        <v>0</v>
      </c>
      <c r="H67" s="108">
        <v>126451</v>
      </c>
      <c r="I67" s="16"/>
      <c r="J67" s="16"/>
      <c r="K67" s="16"/>
      <c r="L67" s="16"/>
      <c r="M67" s="16"/>
      <c r="N67" s="16"/>
      <c r="O67" s="16"/>
    </row>
    <row r="68" spans="1:15" ht="13.8" thickBot="1" x14ac:dyDescent="0.3">
      <c r="A68" s="136"/>
      <c r="B68" s="132"/>
      <c r="C68" s="17"/>
      <c r="D68" s="133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36">
        <v>7</v>
      </c>
      <c r="B69" s="132" t="s">
        <v>35</v>
      </c>
      <c r="C69" s="14" t="s">
        <v>36</v>
      </c>
      <c r="D69" s="133"/>
      <c r="E69" s="15"/>
      <c r="F69" s="15"/>
      <c r="G69" s="15"/>
      <c r="H69" s="13"/>
      <c r="I69" s="13"/>
      <c r="J69" s="13"/>
      <c r="K69" s="13"/>
      <c r="L69" s="13"/>
      <c r="M69" s="13"/>
      <c r="N69" s="13"/>
      <c r="O69" s="13"/>
    </row>
    <row r="70" spans="1:15" ht="13.8" thickBot="1" x14ac:dyDescent="0.3">
      <c r="A70" s="136"/>
      <c r="B70" s="132"/>
      <c r="C70" s="17" t="s">
        <v>37</v>
      </c>
      <c r="D70" s="133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</row>
    <row r="71" spans="1:15" x14ac:dyDescent="0.25">
      <c r="A71" s="136">
        <v>8</v>
      </c>
      <c r="B71" s="140" t="s">
        <v>127</v>
      </c>
      <c r="C71" s="88" t="s">
        <v>17</v>
      </c>
      <c r="D71" s="133">
        <v>1983</v>
      </c>
      <c r="E71" s="91"/>
      <c r="F71" s="21">
        <v>12153</v>
      </c>
      <c r="G71" s="100">
        <v>0</v>
      </c>
      <c r="H71" s="16"/>
      <c r="I71" s="16"/>
      <c r="J71" s="16"/>
      <c r="K71" s="16"/>
      <c r="L71" s="16">
        <v>12153</v>
      </c>
      <c r="M71" s="16"/>
      <c r="N71" s="16"/>
      <c r="O71" s="16"/>
    </row>
    <row r="72" spans="1:15" ht="21" customHeight="1" thickBot="1" x14ac:dyDescent="0.3">
      <c r="A72" s="136"/>
      <c r="B72" s="140"/>
      <c r="C72" s="17" t="s">
        <v>58</v>
      </c>
      <c r="D72" s="151"/>
      <c r="E72" s="87"/>
      <c r="F72" s="89"/>
      <c r="G72" s="88"/>
      <c r="H72" s="14"/>
      <c r="I72" s="14"/>
      <c r="J72" s="14"/>
      <c r="K72" s="14"/>
      <c r="L72" s="14" t="s">
        <v>54</v>
      </c>
      <c r="M72" s="14"/>
      <c r="N72" s="14"/>
      <c r="O72" s="14"/>
    </row>
    <row r="73" spans="1:15" x14ac:dyDescent="0.25">
      <c r="A73" s="136">
        <v>9</v>
      </c>
      <c r="B73" s="132" t="s">
        <v>128</v>
      </c>
      <c r="C73" s="14" t="s">
        <v>17</v>
      </c>
      <c r="D73" s="151">
        <v>1968</v>
      </c>
      <c r="E73" s="15">
        <v>4500</v>
      </c>
      <c r="F73" s="90">
        <v>609405.23</v>
      </c>
      <c r="G73" s="21">
        <v>0</v>
      </c>
      <c r="H73" s="13"/>
      <c r="I73" s="13"/>
      <c r="J73" s="13"/>
      <c r="K73" s="13"/>
      <c r="L73" s="13">
        <v>609405.23</v>
      </c>
      <c r="M73" s="16">
        <v>0</v>
      </c>
      <c r="N73" s="13"/>
      <c r="O73" s="13"/>
    </row>
    <row r="74" spans="1:15" ht="27" customHeight="1" thickBot="1" x14ac:dyDescent="0.3">
      <c r="A74" s="136"/>
      <c r="B74" s="132"/>
      <c r="C74" s="17" t="s">
        <v>58</v>
      </c>
      <c r="D74" s="133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</row>
    <row r="75" spans="1:15" x14ac:dyDescent="0.25">
      <c r="A75" s="136">
        <v>10</v>
      </c>
      <c r="B75" s="132" t="s">
        <v>42</v>
      </c>
      <c r="C75" s="14" t="s">
        <v>17</v>
      </c>
      <c r="D75" s="133">
        <v>2012</v>
      </c>
      <c r="E75" s="15">
        <v>100</v>
      </c>
      <c r="F75" s="15"/>
      <c r="G75" s="21"/>
      <c r="H75" s="16"/>
      <c r="I75" s="16"/>
      <c r="J75" s="16"/>
      <c r="K75" s="16"/>
      <c r="L75" s="16"/>
      <c r="M75" s="16"/>
      <c r="N75" s="16"/>
      <c r="O75" s="16"/>
    </row>
    <row r="76" spans="1:15" ht="13.8" thickBot="1" x14ac:dyDescent="0.3">
      <c r="A76" s="136"/>
      <c r="B76" s="132"/>
      <c r="C76" s="17" t="s">
        <v>55</v>
      </c>
      <c r="D76" s="133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</row>
    <row r="77" spans="1:15" x14ac:dyDescent="0.25">
      <c r="A77" s="136">
        <v>11</v>
      </c>
      <c r="B77" s="132" t="s">
        <v>42</v>
      </c>
      <c r="C77" s="14" t="s">
        <v>34</v>
      </c>
      <c r="D77" s="133">
        <v>2012</v>
      </c>
      <c r="E77" s="15">
        <v>150</v>
      </c>
      <c r="F77" s="15"/>
      <c r="G77" s="15"/>
      <c r="H77" s="13"/>
      <c r="I77" s="13"/>
      <c r="J77" s="13"/>
      <c r="K77" s="13"/>
      <c r="L77" s="13"/>
      <c r="M77" s="13"/>
      <c r="N77" s="13"/>
      <c r="O77" s="13"/>
    </row>
    <row r="78" spans="1:15" ht="13.8" thickBot="1" x14ac:dyDescent="0.3">
      <c r="A78" s="136"/>
      <c r="B78" s="132"/>
      <c r="C78" s="17" t="s">
        <v>56</v>
      </c>
      <c r="D78" s="133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</row>
    <row r="79" spans="1:15" x14ac:dyDescent="0.25">
      <c r="A79" s="136">
        <v>12</v>
      </c>
      <c r="B79" s="132" t="s">
        <v>42</v>
      </c>
      <c r="C79" s="14" t="s">
        <v>34</v>
      </c>
      <c r="D79" s="133">
        <v>2012</v>
      </c>
      <c r="E79" s="15">
        <v>750</v>
      </c>
      <c r="F79" s="15"/>
      <c r="G79" s="21"/>
      <c r="H79" s="16"/>
      <c r="I79" s="16"/>
      <c r="J79" s="16"/>
      <c r="K79" s="16"/>
      <c r="L79" s="16"/>
      <c r="M79" s="16"/>
      <c r="N79" s="16"/>
      <c r="O79" s="16"/>
    </row>
    <row r="80" spans="1:15" x14ac:dyDescent="0.25">
      <c r="A80" s="136"/>
      <c r="B80" s="132"/>
      <c r="C80" s="17" t="s">
        <v>57</v>
      </c>
      <c r="D80" s="133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</row>
    <row r="81" spans="1:15" ht="24" x14ac:dyDescent="0.25">
      <c r="A81" s="29">
        <v>13</v>
      </c>
      <c r="B81" s="31" t="s">
        <v>42</v>
      </c>
      <c r="C81" s="17" t="s">
        <v>59</v>
      </c>
      <c r="D81" s="30">
        <v>2012</v>
      </c>
      <c r="E81" s="60">
        <v>600</v>
      </c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1:15" ht="24" x14ac:dyDescent="0.25">
      <c r="A82" s="29">
        <v>14</v>
      </c>
      <c r="B82" s="31" t="s">
        <v>42</v>
      </c>
      <c r="C82" s="32" t="s">
        <v>60</v>
      </c>
      <c r="D82" s="30">
        <v>2012</v>
      </c>
      <c r="E82" s="60">
        <v>360</v>
      </c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1:15" ht="24" x14ac:dyDescent="0.25">
      <c r="A83" s="29">
        <v>15</v>
      </c>
      <c r="B83" s="27" t="s">
        <v>42</v>
      </c>
      <c r="C83" s="32" t="s">
        <v>61</v>
      </c>
      <c r="D83" s="28">
        <v>2012</v>
      </c>
      <c r="E83" s="60">
        <v>2505</v>
      </c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1:15" ht="24" x14ac:dyDescent="0.25">
      <c r="A84" s="29">
        <v>16</v>
      </c>
      <c r="B84" s="27" t="s">
        <v>42</v>
      </c>
      <c r="C84" s="32" t="s">
        <v>62</v>
      </c>
      <c r="D84" s="28">
        <v>2012</v>
      </c>
      <c r="E84" s="60">
        <v>1440</v>
      </c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1:15" ht="24" x14ac:dyDescent="0.25">
      <c r="A85" s="29">
        <v>17</v>
      </c>
      <c r="B85" s="27" t="s">
        <v>42</v>
      </c>
      <c r="C85" s="32" t="s">
        <v>63</v>
      </c>
      <c r="D85" s="30">
        <v>2012</v>
      </c>
      <c r="E85" s="60">
        <v>2100</v>
      </c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1:15" ht="24" x14ac:dyDescent="0.25">
      <c r="A86" s="29">
        <v>18</v>
      </c>
      <c r="B86" s="27" t="s">
        <v>42</v>
      </c>
      <c r="C86" s="32" t="s">
        <v>64</v>
      </c>
      <c r="D86" s="30">
        <v>2012</v>
      </c>
      <c r="E86" s="60">
        <v>1100</v>
      </c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1:15" ht="24" x14ac:dyDescent="0.25">
      <c r="A87" s="29">
        <v>19</v>
      </c>
      <c r="B87" s="27" t="s">
        <v>42</v>
      </c>
      <c r="C87" s="32" t="s">
        <v>65</v>
      </c>
      <c r="D87" s="30">
        <v>2012</v>
      </c>
      <c r="E87" s="60">
        <v>490</v>
      </c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1:15" ht="24" x14ac:dyDescent="0.25">
      <c r="A88" s="29">
        <v>20</v>
      </c>
      <c r="B88" s="27" t="s">
        <v>42</v>
      </c>
      <c r="C88" s="32" t="s">
        <v>66</v>
      </c>
      <c r="D88" s="30">
        <v>2012</v>
      </c>
      <c r="E88" s="60">
        <v>1900</v>
      </c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1:15" ht="24" x14ac:dyDescent="0.25">
      <c r="A89" s="29">
        <v>21</v>
      </c>
      <c r="B89" s="27" t="s">
        <v>42</v>
      </c>
      <c r="C89" s="32" t="s">
        <v>67</v>
      </c>
      <c r="D89" s="30">
        <v>2012</v>
      </c>
      <c r="E89" s="60">
        <v>960</v>
      </c>
      <c r="F89" s="60"/>
      <c r="G89" s="60"/>
      <c r="H89" s="60"/>
      <c r="I89" s="60"/>
      <c r="J89" s="60"/>
      <c r="K89" s="60"/>
      <c r="L89" s="60"/>
      <c r="M89" s="60"/>
      <c r="N89" s="60"/>
      <c r="O89" s="60"/>
    </row>
    <row r="90" spans="1:15" ht="24" x14ac:dyDescent="0.25">
      <c r="A90" s="29">
        <v>22</v>
      </c>
      <c r="B90" s="27" t="s">
        <v>42</v>
      </c>
      <c r="C90" s="32" t="s">
        <v>68</v>
      </c>
      <c r="D90" s="30">
        <v>2012</v>
      </c>
      <c r="E90" s="60">
        <v>1485</v>
      </c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1:15" ht="24" x14ac:dyDescent="0.25">
      <c r="A91" s="29">
        <v>23</v>
      </c>
      <c r="B91" s="27" t="s">
        <v>42</v>
      </c>
      <c r="C91" s="32" t="s">
        <v>69</v>
      </c>
      <c r="D91" s="30">
        <v>2012</v>
      </c>
      <c r="E91" s="60">
        <v>2200</v>
      </c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1:15" ht="24" x14ac:dyDescent="0.25">
      <c r="A92" s="29">
        <v>24</v>
      </c>
      <c r="B92" s="27" t="s">
        <v>42</v>
      </c>
      <c r="C92" s="32" t="s">
        <v>70</v>
      </c>
      <c r="D92" s="30">
        <v>2012</v>
      </c>
      <c r="E92" s="59">
        <v>1900</v>
      </c>
      <c r="F92" s="59"/>
      <c r="G92" s="59"/>
      <c r="H92" s="59"/>
      <c r="I92" s="59"/>
      <c r="J92" s="59"/>
      <c r="K92" s="59"/>
      <c r="L92" s="59"/>
      <c r="M92" s="59"/>
      <c r="N92" s="59"/>
      <c r="O92" s="59"/>
    </row>
    <row r="93" spans="1:15" ht="24" x14ac:dyDescent="0.25">
      <c r="A93" s="29">
        <v>25</v>
      </c>
      <c r="B93" s="27" t="s">
        <v>42</v>
      </c>
      <c r="C93" s="32" t="s">
        <v>71</v>
      </c>
      <c r="D93" s="30">
        <v>2012</v>
      </c>
      <c r="E93" s="59">
        <v>400</v>
      </c>
      <c r="F93" s="59"/>
      <c r="G93" s="59"/>
      <c r="H93" s="59"/>
      <c r="I93" s="59"/>
      <c r="J93" s="59"/>
      <c r="K93" s="59"/>
      <c r="L93" s="59"/>
      <c r="M93" s="59"/>
      <c r="N93" s="59"/>
      <c r="O93" s="59"/>
    </row>
    <row r="94" spans="1:15" ht="24" x14ac:dyDescent="0.25">
      <c r="A94" s="29">
        <v>26</v>
      </c>
      <c r="B94" s="27" t="s">
        <v>42</v>
      </c>
      <c r="C94" s="32" t="s">
        <v>72</v>
      </c>
      <c r="D94" s="30">
        <v>2012</v>
      </c>
      <c r="E94" s="59">
        <v>830</v>
      </c>
      <c r="F94" s="59"/>
      <c r="G94" s="59"/>
      <c r="H94" s="59"/>
      <c r="I94" s="59"/>
      <c r="J94" s="59"/>
      <c r="K94" s="59"/>
      <c r="L94" s="59"/>
      <c r="M94" s="59"/>
      <c r="N94" s="59"/>
      <c r="O94" s="59"/>
    </row>
    <row r="95" spans="1:15" ht="24" x14ac:dyDescent="0.25">
      <c r="A95" s="29">
        <v>27</v>
      </c>
      <c r="B95" s="27" t="s">
        <v>42</v>
      </c>
      <c r="C95" s="32" t="s">
        <v>90</v>
      </c>
      <c r="D95" s="30">
        <v>2012</v>
      </c>
      <c r="E95" s="59">
        <v>970</v>
      </c>
      <c r="F95" s="59"/>
      <c r="G95" s="59"/>
      <c r="H95" s="59"/>
      <c r="I95" s="59"/>
      <c r="J95" s="59"/>
      <c r="K95" s="59"/>
      <c r="L95" s="59"/>
      <c r="M95" s="59"/>
      <c r="N95" s="59"/>
      <c r="O95" s="59"/>
    </row>
    <row r="96" spans="1:15" ht="24" x14ac:dyDescent="0.25">
      <c r="A96" s="29">
        <v>28</v>
      </c>
      <c r="B96" s="27" t="s">
        <v>42</v>
      </c>
      <c r="C96" s="32" t="s">
        <v>73</v>
      </c>
      <c r="D96" s="30">
        <v>2012</v>
      </c>
      <c r="E96" s="59">
        <v>480</v>
      </c>
      <c r="F96" s="59"/>
      <c r="G96" s="59"/>
      <c r="H96" s="59"/>
      <c r="I96" s="59"/>
      <c r="J96" s="59"/>
      <c r="K96" s="59"/>
      <c r="L96" s="59"/>
      <c r="M96" s="59"/>
      <c r="N96" s="59"/>
      <c r="O96" s="59"/>
    </row>
    <row r="97" spans="1:15" ht="24" x14ac:dyDescent="0.25">
      <c r="A97" s="29">
        <v>29</v>
      </c>
      <c r="B97" s="27" t="s">
        <v>42</v>
      </c>
      <c r="C97" s="32" t="s">
        <v>74</v>
      </c>
      <c r="D97" s="28">
        <v>2012</v>
      </c>
      <c r="E97" s="60">
        <v>1760</v>
      </c>
      <c r="F97" s="60"/>
      <c r="G97" s="60"/>
      <c r="H97" s="60"/>
      <c r="I97" s="60"/>
      <c r="J97" s="60"/>
      <c r="K97" s="60"/>
      <c r="L97" s="60"/>
      <c r="M97" s="60"/>
      <c r="N97" s="60"/>
      <c r="O97" s="60"/>
    </row>
    <row r="98" spans="1:15" ht="24" x14ac:dyDescent="0.25">
      <c r="A98" s="29">
        <v>30</v>
      </c>
      <c r="B98" s="27" t="s">
        <v>42</v>
      </c>
      <c r="C98" s="32" t="s">
        <v>75</v>
      </c>
      <c r="D98" s="30">
        <v>2012</v>
      </c>
      <c r="E98" s="18">
        <v>810</v>
      </c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1:15" ht="24" x14ac:dyDescent="0.25">
      <c r="A99" s="29">
        <v>31</v>
      </c>
      <c r="B99" s="27" t="s">
        <v>42</v>
      </c>
      <c r="C99" s="32" t="s">
        <v>76</v>
      </c>
      <c r="D99" s="30">
        <v>2012</v>
      </c>
      <c r="E99" s="60">
        <v>786</v>
      </c>
      <c r="F99" s="60"/>
      <c r="G99" s="60"/>
      <c r="H99" s="60"/>
      <c r="I99" s="60"/>
      <c r="J99" s="60"/>
      <c r="K99" s="60"/>
      <c r="L99" s="60"/>
      <c r="M99" s="60"/>
      <c r="N99" s="60"/>
      <c r="O99" s="60"/>
    </row>
    <row r="100" spans="1:15" ht="36" x14ac:dyDescent="0.25">
      <c r="A100" s="29">
        <v>32</v>
      </c>
      <c r="B100" s="27" t="s">
        <v>42</v>
      </c>
      <c r="C100" s="32" t="s">
        <v>116</v>
      </c>
      <c r="D100" s="30">
        <v>2012</v>
      </c>
      <c r="E100" s="18">
        <v>174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1:15" ht="24" x14ac:dyDescent="0.25">
      <c r="A101" s="29">
        <v>33</v>
      </c>
      <c r="B101" s="27" t="s">
        <v>42</v>
      </c>
      <c r="C101" s="32" t="s">
        <v>77</v>
      </c>
      <c r="D101" s="30">
        <v>2012</v>
      </c>
      <c r="E101" s="60">
        <v>1000</v>
      </c>
      <c r="F101" s="60"/>
      <c r="G101" s="60"/>
      <c r="H101" s="60"/>
      <c r="I101" s="60"/>
      <c r="J101" s="60"/>
      <c r="K101" s="60"/>
      <c r="L101" s="60"/>
      <c r="M101" s="60"/>
      <c r="N101" s="60"/>
      <c r="O101" s="60"/>
    </row>
    <row r="102" spans="1:15" ht="24" x14ac:dyDescent="0.25">
      <c r="A102" s="29">
        <v>34</v>
      </c>
      <c r="B102" s="27" t="s">
        <v>42</v>
      </c>
      <c r="C102" s="32" t="s">
        <v>78</v>
      </c>
      <c r="D102" s="30">
        <v>2012</v>
      </c>
      <c r="E102" s="18">
        <v>1210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1:15" ht="24" x14ac:dyDescent="0.25">
      <c r="A103" s="29">
        <v>35</v>
      </c>
      <c r="B103" s="27" t="s">
        <v>42</v>
      </c>
      <c r="C103" s="32" t="s">
        <v>79</v>
      </c>
      <c r="D103" s="30">
        <v>2012</v>
      </c>
      <c r="E103" s="60">
        <v>610</v>
      </c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  <row r="104" spans="1:15" ht="24" x14ac:dyDescent="0.25">
      <c r="A104" s="29">
        <v>36</v>
      </c>
      <c r="B104" s="27" t="s">
        <v>42</v>
      </c>
      <c r="C104" s="32" t="s">
        <v>80</v>
      </c>
      <c r="D104" s="30">
        <v>2012</v>
      </c>
      <c r="E104" s="18">
        <v>820</v>
      </c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15" ht="24" x14ac:dyDescent="0.25">
      <c r="A105" s="29">
        <v>37</v>
      </c>
      <c r="B105" s="27" t="s">
        <v>42</v>
      </c>
      <c r="C105" s="32" t="s">
        <v>81</v>
      </c>
      <c r="D105" s="30">
        <v>2012</v>
      </c>
      <c r="E105" s="60">
        <v>310</v>
      </c>
      <c r="F105" s="60"/>
      <c r="G105" s="60"/>
      <c r="H105" s="60"/>
      <c r="I105" s="60"/>
      <c r="J105" s="60"/>
      <c r="K105" s="60"/>
      <c r="L105" s="60"/>
      <c r="M105" s="60"/>
      <c r="N105" s="60"/>
      <c r="O105" s="60"/>
    </row>
    <row r="106" spans="1:15" ht="24" x14ac:dyDescent="0.25">
      <c r="A106" s="29">
        <v>38</v>
      </c>
      <c r="B106" s="27" t="s">
        <v>42</v>
      </c>
      <c r="C106" s="32" t="s">
        <v>82</v>
      </c>
      <c r="D106" s="30">
        <v>2012</v>
      </c>
      <c r="E106" s="18">
        <v>1000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</row>
    <row r="107" spans="1:15" ht="24" x14ac:dyDescent="0.25">
      <c r="A107" s="29">
        <v>39</v>
      </c>
      <c r="B107" s="27" t="s">
        <v>42</v>
      </c>
      <c r="C107" s="32" t="s">
        <v>83</v>
      </c>
      <c r="D107" s="30">
        <v>2012</v>
      </c>
      <c r="E107" s="60">
        <v>510</v>
      </c>
      <c r="F107" s="60"/>
      <c r="G107" s="60"/>
      <c r="H107" s="60"/>
      <c r="I107" s="60"/>
      <c r="J107" s="60"/>
      <c r="K107" s="60"/>
      <c r="L107" s="60"/>
      <c r="M107" s="60"/>
      <c r="N107" s="60"/>
      <c r="O107" s="60"/>
    </row>
    <row r="108" spans="1:15" ht="24" x14ac:dyDescent="0.25">
      <c r="A108" s="29">
        <v>40</v>
      </c>
      <c r="B108" s="27" t="s">
        <v>42</v>
      </c>
      <c r="C108" s="32" t="s">
        <v>84</v>
      </c>
      <c r="D108" s="30">
        <v>2012</v>
      </c>
      <c r="E108" s="18">
        <v>1800</v>
      </c>
      <c r="F108" s="18"/>
      <c r="G108" s="18"/>
      <c r="H108" s="18"/>
      <c r="I108" s="18"/>
      <c r="J108" s="18"/>
      <c r="K108" s="18"/>
      <c r="L108" s="18"/>
      <c r="M108" s="18"/>
      <c r="N108" s="18"/>
      <c r="O108" s="18"/>
    </row>
    <row r="109" spans="1:15" ht="24" x14ac:dyDescent="0.25">
      <c r="A109" s="29">
        <v>41</v>
      </c>
      <c r="B109" s="27" t="s">
        <v>42</v>
      </c>
      <c r="C109" s="32" t="s">
        <v>85</v>
      </c>
      <c r="D109" s="30">
        <v>2012</v>
      </c>
      <c r="E109" s="60">
        <v>860</v>
      </c>
      <c r="F109" s="60"/>
      <c r="G109" s="60"/>
      <c r="H109" s="60"/>
      <c r="I109" s="60"/>
      <c r="J109" s="60"/>
      <c r="K109" s="60"/>
      <c r="L109" s="60"/>
      <c r="M109" s="60"/>
      <c r="N109" s="60"/>
      <c r="O109" s="60"/>
    </row>
    <row r="110" spans="1:15" ht="24" x14ac:dyDescent="0.25">
      <c r="A110" s="29">
        <v>42</v>
      </c>
      <c r="B110" s="27" t="s">
        <v>42</v>
      </c>
      <c r="C110" s="32" t="s">
        <v>86</v>
      </c>
      <c r="D110" s="30">
        <v>2012</v>
      </c>
      <c r="E110" s="18">
        <v>950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</row>
    <row r="111" spans="1:15" ht="24" x14ac:dyDescent="0.25">
      <c r="A111" s="29">
        <v>43</v>
      </c>
      <c r="B111" s="27" t="s">
        <v>42</v>
      </c>
      <c r="C111" s="32" t="s">
        <v>87</v>
      </c>
      <c r="D111" s="30">
        <v>2012</v>
      </c>
      <c r="E111" s="60">
        <v>1150</v>
      </c>
      <c r="F111" s="60"/>
      <c r="G111" s="60"/>
      <c r="H111" s="60"/>
      <c r="I111" s="60"/>
      <c r="J111" s="60"/>
      <c r="K111" s="60"/>
      <c r="L111" s="60"/>
      <c r="M111" s="60"/>
      <c r="N111" s="60"/>
      <c r="O111" s="60"/>
    </row>
    <row r="112" spans="1:15" ht="24" x14ac:dyDescent="0.25">
      <c r="A112" s="29">
        <v>44</v>
      </c>
      <c r="B112" s="27" t="s">
        <v>42</v>
      </c>
      <c r="C112" s="32" t="s">
        <v>94</v>
      </c>
      <c r="D112" s="28">
        <v>2012</v>
      </c>
      <c r="E112" s="60">
        <v>1300</v>
      </c>
      <c r="F112" s="60"/>
      <c r="G112" s="60"/>
      <c r="H112" s="60"/>
      <c r="I112" s="60"/>
      <c r="J112" s="60"/>
      <c r="K112" s="60"/>
      <c r="L112" s="60"/>
      <c r="M112" s="60"/>
      <c r="N112" s="60"/>
      <c r="O112" s="60"/>
    </row>
    <row r="113" spans="1:15" ht="24" x14ac:dyDescent="0.25">
      <c r="A113" s="29">
        <v>45</v>
      </c>
      <c r="B113" s="27" t="s">
        <v>42</v>
      </c>
      <c r="C113" s="15" t="s">
        <v>88</v>
      </c>
      <c r="D113" s="28">
        <v>2012</v>
      </c>
      <c r="E113" s="60">
        <v>800</v>
      </c>
      <c r="F113" s="60"/>
      <c r="G113" s="60"/>
      <c r="H113" s="60"/>
      <c r="I113" s="60"/>
      <c r="J113" s="60"/>
      <c r="K113" s="60"/>
      <c r="L113" s="60"/>
      <c r="M113" s="60"/>
      <c r="N113" s="60"/>
      <c r="O113" s="60"/>
    </row>
    <row r="114" spans="1:15" ht="20.399999999999999" x14ac:dyDescent="0.25">
      <c r="A114" s="112">
        <v>46</v>
      </c>
      <c r="B114" s="112" t="s">
        <v>96</v>
      </c>
      <c r="C114" s="32" t="s">
        <v>97</v>
      </c>
      <c r="D114" s="32">
        <v>2014</v>
      </c>
      <c r="E114" s="32">
        <v>70</v>
      </c>
      <c r="F114" s="113">
        <v>2625433</v>
      </c>
      <c r="G114" s="32"/>
      <c r="H114" s="32">
        <v>2625433</v>
      </c>
      <c r="I114" s="20"/>
      <c r="J114" s="20"/>
      <c r="K114" s="20"/>
      <c r="L114" s="20"/>
      <c r="M114" s="20"/>
      <c r="N114" s="20"/>
      <c r="O114" s="20"/>
    </row>
    <row r="115" spans="1:15" ht="24" x14ac:dyDescent="0.25">
      <c r="A115" s="112">
        <v>47</v>
      </c>
      <c r="B115" s="112" t="s">
        <v>98</v>
      </c>
      <c r="C115" s="32" t="s">
        <v>99</v>
      </c>
      <c r="D115" s="32">
        <v>2014</v>
      </c>
      <c r="E115" s="32">
        <v>1.5</v>
      </c>
      <c r="F115" s="113">
        <v>93014</v>
      </c>
      <c r="G115" s="32"/>
      <c r="H115" s="32">
        <v>93014</v>
      </c>
      <c r="I115" s="20"/>
      <c r="J115" s="20"/>
      <c r="K115" s="20"/>
      <c r="L115" s="20"/>
      <c r="M115" s="20"/>
      <c r="N115" s="20"/>
      <c r="O115" s="20"/>
    </row>
    <row r="116" spans="1:15" ht="30.6" x14ac:dyDescent="0.25">
      <c r="A116" s="112">
        <v>48</v>
      </c>
      <c r="B116" s="112" t="s">
        <v>117</v>
      </c>
      <c r="C116" s="32" t="s">
        <v>100</v>
      </c>
      <c r="D116" s="32">
        <v>2014</v>
      </c>
      <c r="E116" s="32">
        <v>82</v>
      </c>
      <c r="F116" s="113">
        <v>0</v>
      </c>
      <c r="G116" s="32"/>
      <c r="H116" s="32">
        <v>0</v>
      </c>
      <c r="I116" s="20"/>
      <c r="J116" s="20"/>
      <c r="K116" s="20"/>
      <c r="L116" s="20"/>
      <c r="M116" s="20"/>
      <c r="N116" s="20"/>
      <c r="O116" s="20"/>
    </row>
    <row r="117" spans="1:15" ht="24" x14ac:dyDescent="0.25">
      <c r="A117" s="112">
        <v>49</v>
      </c>
      <c r="B117" s="112" t="s">
        <v>118</v>
      </c>
      <c r="C117" s="32" t="s">
        <v>101</v>
      </c>
      <c r="D117" s="32">
        <v>2014</v>
      </c>
      <c r="E117" s="32">
        <v>111</v>
      </c>
      <c r="F117" s="113">
        <v>0</v>
      </c>
      <c r="G117" s="32"/>
      <c r="H117" s="32">
        <v>0</v>
      </c>
      <c r="I117" s="20"/>
      <c r="J117" s="20"/>
      <c r="K117" s="20"/>
      <c r="L117" s="20"/>
      <c r="M117" s="20"/>
      <c r="N117" s="20"/>
      <c r="O117" s="20"/>
    </row>
    <row r="118" spans="1:15" ht="24" x14ac:dyDescent="0.25">
      <c r="A118" s="112">
        <v>50</v>
      </c>
      <c r="B118" s="112" t="s">
        <v>102</v>
      </c>
      <c r="C118" s="32" t="s">
        <v>103</v>
      </c>
      <c r="D118" s="32">
        <v>2015</v>
      </c>
      <c r="E118" s="32">
        <v>1200</v>
      </c>
      <c r="F118" s="113">
        <v>0</v>
      </c>
      <c r="G118" s="32"/>
      <c r="H118" s="32">
        <v>0</v>
      </c>
      <c r="I118" s="32"/>
      <c r="J118" s="32"/>
      <c r="K118" s="32"/>
      <c r="L118" s="32"/>
      <c r="M118" s="32"/>
      <c r="N118" s="32"/>
      <c r="O118" s="32"/>
    </row>
    <row r="119" spans="1:15" ht="45" customHeight="1" x14ac:dyDescent="0.25">
      <c r="A119" s="128">
        <v>51</v>
      </c>
      <c r="B119" s="129" t="s">
        <v>150</v>
      </c>
      <c r="C119" s="129" t="s">
        <v>151</v>
      </c>
      <c r="D119" s="130">
        <v>2019</v>
      </c>
      <c r="E119" s="129">
        <v>1568</v>
      </c>
      <c r="F119" s="129">
        <v>4573058.8499999996</v>
      </c>
      <c r="G119" s="129">
        <v>4573058.8499999996</v>
      </c>
      <c r="H119" s="131">
        <v>4573058.8499999996</v>
      </c>
      <c r="I119" s="131">
        <v>4573058.8499999996</v>
      </c>
      <c r="J119" s="22"/>
      <c r="K119" s="22"/>
      <c r="L119" s="22"/>
      <c r="M119" s="22"/>
      <c r="N119" s="22"/>
      <c r="O119" s="20"/>
    </row>
    <row r="120" spans="1:15" ht="13.8" thickBot="1" x14ac:dyDescent="0.3">
      <c r="A120" s="111">
        <v>51</v>
      </c>
      <c r="B120" s="72" t="s">
        <v>6</v>
      </c>
      <c r="C120" s="61"/>
      <c r="D120" s="71"/>
      <c r="E120" s="66">
        <f t="shared" ref="E120:O120" si="1">SUM(E57:E119)</f>
        <v>47058.5</v>
      </c>
      <c r="F120" s="66">
        <f t="shared" si="1"/>
        <v>8293170.5399999991</v>
      </c>
      <c r="G120" s="92">
        <f t="shared" si="1"/>
        <v>4573058.8499999996</v>
      </c>
      <c r="H120" s="92">
        <f t="shared" si="1"/>
        <v>7671612.3099999996</v>
      </c>
      <c r="I120" s="66">
        <f t="shared" si="1"/>
        <v>4573058.8499999996</v>
      </c>
      <c r="J120" s="66">
        <f t="shared" si="1"/>
        <v>0</v>
      </c>
      <c r="K120" s="66">
        <f t="shared" si="1"/>
        <v>0</v>
      </c>
      <c r="L120" s="92">
        <f t="shared" si="1"/>
        <v>621558.23</v>
      </c>
      <c r="M120" s="92">
        <f t="shared" si="1"/>
        <v>0</v>
      </c>
      <c r="N120" s="92">
        <f t="shared" si="1"/>
        <v>0</v>
      </c>
      <c r="O120" s="66">
        <f t="shared" si="1"/>
        <v>0</v>
      </c>
    </row>
    <row r="121" spans="1:15" ht="13.8" thickBot="1" x14ac:dyDescent="0.3">
      <c r="A121" s="58">
        <v>15</v>
      </c>
      <c r="B121" s="52" t="s">
        <v>38</v>
      </c>
      <c r="C121" s="58" t="s">
        <v>39</v>
      </c>
      <c r="D121" s="57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</row>
    <row r="122" spans="1:15" x14ac:dyDescent="0.25">
      <c r="A122" s="136">
        <v>1</v>
      </c>
      <c r="B122" s="147" t="s">
        <v>41</v>
      </c>
      <c r="C122" s="14" t="s">
        <v>40</v>
      </c>
      <c r="D122" s="141">
        <v>1983</v>
      </c>
      <c r="E122" s="13"/>
      <c r="F122" s="16">
        <v>34307</v>
      </c>
      <c r="G122" s="99">
        <v>0</v>
      </c>
      <c r="H122" s="16">
        <v>34307</v>
      </c>
      <c r="I122" s="16"/>
      <c r="J122" s="16"/>
      <c r="K122" s="16"/>
      <c r="L122" s="16"/>
      <c r="M122" s="16"/>
      <c r="N122" s="16"/>
      <c r="O122" s="16"/>
    </row>
    <row r="123" spans="1:15" ht="13.8" thickBot="1" x14ac:dyDescent="0.3">
      <c r="A123" s="136"/>
      <c r="B123" s="148"/>
      <c r="C123" s="17" t="s">
        <v>91</v>
      </c>
      <c r="D123" s="135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</row>
    <row r="124" spans="1:15" x14ac:dyDescent="0.25">
      <c r="A124" s="136">
        <v>2</v>
      </c>
      <c r="B124" s="147" t="s">
        <v>121</v>
      </c>
      <c r="C124" s="14" t="s">
        <v>122</v>
      </c>
      <c r="D124" s="141">
        <v>2016</v>
      </c>
      <c r="E124" s="15"/>
      <c r="F124" s="21"/>
      <c r="G124" s="21"/>
      <c r="H124" s="16"/>
      <c r="I124" s="16"/>
      <c r="J124" s="13"/>
      <c r="K124" s="13"/>
      <c r="L124" s="13"/>
      <c r="M124" s="13"/>
      <c r="N124" s="13"/>
      <c r="O124" s="13"/>
    </row>
    <row r="125" spans="1:15" ht="13.8" thickBot="1" x14ac:dyDescent="0.3">
      <c r="A125" s="136"/>
      <c r="B125" s="148"/>
      <c r="C125" s="17" t="s">
        <v>123</v>
      </c>
      <c r="D125" s="135"/>
      <c r="E125" s="17"/>
      <c r="F125" s="17">
        <v>249000</v>
      </c>
      <c r="G125" s="17"/>
      <c r="H125" s="17">
        <v>249000</v>
      </c>
      <c r="I125" s="17"/>
      <c r="J125" s="17"/>
      <c r="K125" s="17"/>
      <c r="L125" s="17"/>
      <c r="M125" s="17"/>
      <c r="N125" s="17"/>
      <c r="O125" s="17"/>
    </row>
    <row r="126" spans="1:15" x14ac:dyDescent="0.25">
      <c r="A126" s="136">
        <v>3</v>
      </c>
      <c r="B126" s="147" t="s">
        <v>142</v>
      </c>
      <c r="C126" s="14" t="s">
        <v>40</v>
      </c>
      <c r="D126" s="141">
        <v>2018</v>
      </c>
      <c r="E126" s="15"/>
      <c r="F126" s="21">
        <v>427181.33</v>
      </c>
      <c r="G126" s="21"/>
      <c r="H126" s="16">
        <v>427181.33</v>
      </c>
      <c r="I126" s="16">
        <v>427181.33</v>
      </c>
      <c r="J126" s="13"/>
      <c r="K126" s="13"/>
      <c r="L126" s="13"/>
      <c r="M126" s="13"/>
      <c r="N126" s="13"/>
      <c r="O126" s="13"/>
    </row>
    <row r="127" spans="1:15" x14ac:dyDescent="0.25">
      <c r="A127" s="136"/>
      <c r="B127" s="148"/>
      <c r="C127" s="17" t="s">
        <v>120</v>
      </c>
      <c r="D127" s="135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ht="13.8" thickBot="1" x14ac:dyDescent="0.3">
      <c r="A128" s="62">
        <v>3</v>
      </c>
      <c r="B128" s="63" t="s">
        <v>6</v>
      </c>
      <c r="C128" s="64"/>
      <c r="D128" s="65"/>
      <c r="E128" s="66"/>
      <c r="F128" s="92">
        <f t="shared" ref="F128:O128" si="2">SUM(F122:F127)</f>
        <v>710488.33000000007</v>
      </c>
      <c r="G128" s="92">
        <f t="shared" si="2"/>
        <v>0</v>
      </c>
      <c r="H128" s="92">
        <f t="shared" si="2"/>
        <v>710488.33000000007</v>
      </c>
      <c r="I128" s="92">
        <f t="shared" si="2"/>
        <v>427181.33</v>
      </c>
      <c r="J128" s="66">
        <f t="shared" si="2"/>
        <v>0</v>
      </c>
      <c r="K128" s="66">
        <f t="shared" si="2"/>
        <v>0</v>
      </c>
      <c r="L128" s="106">
        <f t="shared" si="2"/>
        <v>0</v>
      </c>
      <c r="M128" s="66">
        <f t="shared" si="2"/>
        <v>0</v>
      </c>
      <c r="N128" s="66">
        <f t="shared" si="2"/>
        <v>0</v>
      </c>
      <c r="O128" s="66">
        <f t="shared" si="2"/>
        <v>0</v>
      </c>
    </row>
    <row r="129" spans="1:15" ht="29.25" customHeight="1" x14ac:dyDescent="0.25">
      <c r="A129" s="42">
        <v>16</v>
      </c>
      <c r="B129" s="43" t="s">
        <v>43</v>
      </c>
      <c r="C129" s="69"/>
      <c r="D129" s="68"/>
      <c r="E129" s="122"/>
      <c r="F129" s="122"/>
      <c r="G129" s="123"/>
      <c r="H129" s="123"/>
      <c r="I129" s="123"/>
      <c r="J129" s="123"/>
      <c r="K129" s="123"/>
      <c r="L129" s="123"/>
      <c r="M129" s="123"/>
      <c r="N129" s="123"/>
      <c r="O129" s="123"/>
    </row>
    <row r="130" spans="1:15" x14ac:dyDescent="0.25">
      <c r="A130" s="137">
        <v>1</v>
      </c>
      <c r="B130" s="152" t="s">
        <v>132</v>
      </c>
      <c r="C130" s="14"/>
      <c r="D130" s="153"/>
      <c r="E130" s="14"/>
      <c r="F130" s="19">
        <v>16219</v>
      </c>
      <c r="G130" s="98">
        <v>0</v>
      </c>
      <c r="H130" s="19"/>
      <c r="I130" s="19"/>
      <c r="J130" s="19">
        <v>16219</v>
      </c>
      <c r="K130" s="19"/>
      <c r="L130" s="19"/>
      <c r="M130" s="19"/>
      <c r="N130" s="19"/>
      <c r="O130" s="19"/>
    </row>
    <row r="131" spans="1:15" ht="20.25" customHeight="1" x14ac:dyDescent="0.25">
      <c r="A131" s="136"/>
      <c r="B131" s="148"/>
      <c r="C131" s="17"/>
      <c r="D131" s="135"/>
      <c r="E131" s="17"/>
      <c r="F131" s="17"/>
      <c r="G131" s="17"/>
      <c r="H131" s="22"/>
      <c r="I131" s="22"/>
      <c r="J131" s="22"/>
      <c r="K131" s="22"/>
      <c r="L131" s="22"/>
      <c r="M131" s="22"/>
      <c r="N131" s="22"/>
      <c r="O131" s="22"/>
    </row>
    <row r="132" spans="1:15" ht="36" x14ac:dyDescent="0.25">
      <c r="A132" s="26">
        <v>2</v>
      </c>
      <c r="B132" s="27" t="s">
        <v>133</v>
      </c>
      <c r="C132" s="32"/>
      <c r="D132" s="28"/>
      <c r="E132" s="32"/>
      <c r="F132" s="20">
        <v>24863</v>
      </c>
      <c r="G132" s="32">
        <v>0</v>
      </c>
      <c r="H132" s="20"/>
      <c r="I132" s="20"/>
      <c r="J132" s="20">
        <v>24863</v>
      </c>
      <c r="K132" s="20"/>
      <c r="L132" s="20"/>
      <c r="M132" s="20"/>
      <c r="N132" s="20"/>
      <c r="O132" s="20"/>
    </row>
    <row r="133" spans="1:15" ht="24" x14ac:dyDescent="0.25">
      <c r="A133" s="29">
        <v>3</v>
      </c>
      <c r="B133" s="27" t="s">
        <v>134</v>
      </c>
      <c r="C133" s="32"/>
      <c r="D133" s="28"/>
      <c r="E133" s="32"/>
      <c r="F133" s="20">
        <v>35387</v>
      </c>
      <c r="G133" s="32">
        <v>0</v>
      </c>
      <c r="H133" s="20"/>
      <c r="I133" s="20"/>
      <c r="J133" s="20">
        <v>35387</v>
      </c>
      <c r="K133" s="20"/>
      <c r="L133" s="20"/>
      <c r="M133" s="20"/>
      <c r="N133" s="20"/>
      <c r="O133" s="20"/>
    </row>
    <row r="134" spans="1:15" ht="24" x14ac:dyDescent="0.25">
      <c r="A134" s="29">
        <v>4</v>
      </c>
      <c r="B134" s="31" t="s">
        <v>135</v>
      </c>
      <c r="C134" s="32"/>
      <c r="D134" s="28"/>
      <c r="E134" s="32"/>
      <c r="F134" s="85">
        <v>26800</v>
      </c>
      <c r="G134" s="32"/>
      <c r="H134" s="20"/>
      <c r="I134" s="20"/>
      <c r="J134" s="20">
        <v>26800</v>
      </c>
      <c r="K134" s="20"/>
      <c r="L134" s="20"/>
      <c r="M134" s="20"/>
      <c r="N134" s="20"/>
      <c r="O134" s="20"/>
    </row>
    <row r="135" spans="1:15" ht="36" x14ac:dyDescent="0.25">
      <c r="A135" s="29">
        <v>5</v>
      </c>
      <c r="B135" s="27" t="s">
        <v>136</v>
      </c>
      <c r="C135" s="32"/>
      <c r="D135" s="28"/>
      <c r="E135" s="32"/>
      <c r="F135" s="20">
        <v>9843</v>
      </c>
      <c r="G135" s="32">
        <v>0</v>
      </c>
      <c r="H135" s="20"/>
      <c r="I135" s="20"/>
      <c r="J135" s="20">
        <v>9843</v>
      </c>
      <c r="K135" s="20"/>
      <c r="L135" s="20"/>
      <c r="M135" s="20"/>
      <c r="N135" s="20"/>
      <c r="O135" s="20"/>
    </row>
    <row r="136" spans="1:15" ht="24" x14ac:dyDescent="0.25">
      <c r="A136" s="29">
        <v>6</v>
      </c>
      <c r="B136" s="31" t="s">
        <v>137</v>
      </c>
      <c r="C136" s="32"/>
      <c r="D136" s="28"/>
      <c r="E136" s="32"/>
      <c r="F136" s="20">
        <v>9274</v>
      </c>
      <c r="G136" s="32">
        <v>0</v>
      </c>
      <c r="H136" s="20"/>
      <c r="I136" s="20"/>
      <c r="J136" s="20">
        <v>9274</v>
      </c>
      <c r="K136" s="20"/>
      <c r="L136" s="20"/>
      <c r="M136" s="20"/>
      <c r="N136" s="20"/>
      <c r="O136" s="20"/>
    </row>
    <row r="137" spans="1:15" ht="24" x14ac:dyDescent="0.25">
      <c r="A137" s="26">
        <v>7</v>
      </c>
      <c r="B137" s="31" t="s">
        <v>138</v>
      </c>
      <c r="C137" s="32"/>
      <c r="D137" s="28"/>
      <c r="E137" s="32"/>
      <c r="F137" s="20">
        <v>10080</v>
      </c>
      <c r="G137" s="32">
        <v>0</v>
      </c>
      <c r="H137" s="20"/>
      <c r="I137" s="20"/>
      <c r="J137" s="20">
        <v>10080</v>
      </c>
      <c r="K137" s="20"/>
      <c r="L137" s="20"/>
      <c r="M137" s="20"/>
      <c r="N137" s="20"/>
      <c r="O137" s="20"/>
    </row>
    <row r="138" spans="1:15" ht="24.75" customHeight="1" x14ac:dyDescent="0.25">
      <c r="A138" s="26">
        <v>8</v>
      </c>
      <c r="B138" s="31" t="s">
        <v>139</v>
      </c>
      <c r="C138" s="32"/>
      <c r="D138" s="28"/>
      <c r="E138" s="32"/>
      <c r="F138" s="20">
        <v>12398</v>
      </c>
      <c r="G138" s="32">
        <v>0</v>
      </c>
      <c r="H138" s="20"/>
      <c r="I138" s="20"/>
      <c r="J138" s="20">
        <v>12398</v>
      </c>
      <c r="K138" s="20"/>
      <c r="L138" s="20"/>
      <c r="M138" s="20"/>
      <c r="N138" s="20"/>
      <c r="O138" s="20"/>
    </row>
    <row r="139" spans="1:15" ht="24" x14ac:dyDescent="0.25">
      <c r="A139" s="26">
        <v>9</v>
      </c>
      <c r="B139" s="27" t="s">
        <v>139</v>
      </c>
      <c r="C139" s="32"/>
      <c r="D139" s="30"/>
      <c r="E139" s="14"/>
      <c r="F139" s="19">
        <v>12398</v>
      </c>
      <c r="G139" s="32">
        <v>0</v>
      </c>
      <c r="H139" s="78"/>
      <c r="I139" s="78"/>
      <c r="J139" s="19">
        <v>12398</v>
      </c>
      <c r="K139" s="78"/>
      <c r="L139" s="78"/>
      <c r="M139" s="78"/>
      <c r="N139" s="78"/>
      <c r="O139" s="78"/>
    </row>
    <row r="140" spans="1:15" x14ac:dyDescent="0.25">
      <c r="A140" s="26">
        <v>10</v>
      </c>
      <c r="B140" s="31" t="s">
        <v>48</v>
      </c>
      <c r="C140" s="32"/>
      <c r="D140" s="28">
        <v>2009</v>
      </c>
      <c r="E140" s="32"/>
      <c r="F140" s="32">
        <v>37786.379999999997</v>
      </c>
      <c r="G140" s="32">
        <v>0</v>
      </c>
      <c r="H140" s="20">
        <v>37786.379999999997</v>
      </c>
      <c r="I140" s="20"/>
      <c r="J140" s="20"/>
      <c r="K140" s="20"/>
      <c r="L140" s="20"/>
      <c r="M140" s="20"/>
      <c r="N140" s="20"/>
      <c r="O140" s="20"/>
    </row>
    <row r="141" spans="1:15" ht="36" x14ac:dyDescent="0.25">
      <c r="A141" s="26">
        <v>11</v>
      </c>
      <c r="B141" s="31" t="s">
        <v>140</v>
      </c>
      <c r="C141" s="32"/>
      <c r="D141" s="28">
        <v>2007</v>
      </c>
      <c r="E141" s="32"/>
      <c r="F141" s="20">
        <v>10000</v>
      </c>
      <c r="G141" s="32">
        <v>0</v>
      </c>
      <c r="H141" s="20"/>
      <c r="I141" s="20"/>
      <c r="J141" s="20">
        <v>10000</v>
      </c>
      <c r="K141" s="20"/>
      <c r="L141" s="20"/>
      <c r="M141" s="20"/>
      <c r="N141" s="20"/>
      <c r="O141" s="20"/>
    </row>
    <row r="142" spans="1:15" x14ac:dyDescent="0.25">
      <c r="A142" s="26">
        <v>12</v>
      </c>
      <c r="B142" s="31" t="s">
        <v>46</v>
      </c>
      <c r="C142" s="32"/>
      <c r="D142" s="28">
        <v>2013</v>
      </c>
      <c r="E142" s="32"/>
      <c r="F142" s="20">
        <v>10750</v>
      </c>
      <c r="G142" s="32"/>
      <c r="H142" s="20">
        <v>10750</v>
      </c>
      <c r="I142" s="20"/>
      <c r="J142" s="20"/>
      <c r="K142" s="20"/>
      <c r="L142" s="20"/>
      <c r="M142" s="20"/>
      <c r="N142" s="20"/>
      <c r="O142" s="20"/>
    </row>
    <row r="143" spans="1:15" x14ac:dyDescent="0.25">
      <c r="A143" s="26">
        <v>13</v>
      </c>
      <c r="B143" s="31" t="s">
        <v>92</v>
      </c>
      <c r="C143" s="32"/>
      <c r="D143" s="30">
        <v>2013</v>
      </c>
      <c r="E143" s="14"/>
      <c r="F143" s="14">
        <v>16927.259999999998</v>
      </c>
      <c r="G143" s="32"/>
      <c r="H143" s="20">
        <v>16927.259999999998</v>
      </c>
      <c r="I143" s="20"/>
      <c r="J143" s="20"/>
      <c r="K143" s="20"/>
      <c r="L143" s="20"/>
      <c r="M143" s="20"/>
      <c r="N143" s="20"/>
      <c r="O143" s="20"/>
    </row>
    <row r="144" spans="1:15" ht="24" x14ac:dyDescent="0.25">
      <c r="A144" s="26">
        <v>14</v>
      </c>
      <c r="B144" s="31" t="s">
        <v>105</v>
      </c>
      <c r="C144" s="15"/>
      <c r="D144" s="30" t="s">
        <v>106</v>
      </c>
      <c r="E144" s="32"/>
      <c r="F144" s="20">
        <v>99990</v>
      </c>
      <c r="G144" s="15"/>
      <c r="H144" s="21">
        <v>99990</v>
      </c>
      <c r="I144" s="21"/>
      <c r="J144" s="21"/>
      <c r="K144" s="21"/>
      <c r="L144" s="21"/>
      <c r="M144" s="19"/>
      <c r="N144" s="19"/>
      <c r="O144" s="19"/>
    </row>
    <row r="145" spans="1:15" x14ac:dyDescent="0.25">
      <c r="A145" s="26">
        <v>15</v>
      </c>
      <c r="B145" s="31" t="s">
        <v>107</v>
      </c>
      <c r="C145" s="15"/>
      <c r="D145" s="30" t="s">
        <v>106</v>
      </c>
      <c r="E145" s="32"/>
      <c r="F145" s="20">
        <v>89100</v>
      </c>
      <c r="G145" s="15"/>
      <c r="H145" s="21">
        <v>89100</v>
      </c>
      <c r="I145" s="21"/>
      <c r="J145" s="21"/>
      <c r="K145" s="21"/>
      <c r="L145" s="20"/>
      <c r="M145" s="20"/>
      <c r="N145" s="20"/>
      <c r="O145" s="20"/>
    </row>
    <row r="146" spans="1:15" ht="24" x14ac:dyDescent="0.25">
      <c r="A146" s="26">
        <v>16</v>
      </c>
      <c r="B146" s="31" t="s">
        <v>108</v>
      </c>
      <c r="C146" s="15"/>
      <c r="D146" s="30">
        <v>2015</v>
      </c>
      <c r="E146" s="32"/>
      <c r="F146" s="20">
        <v>40746</v>
      </c>
      <c r="G146" s="15"/>
      <c r="H146" s="21">
        <v>40746</v>
      </c>
      <c r="I146" s="21"/>
      <c r="J146" s="21"/>
      <c r="K146" s="21"/>
      <c r="L146" s="19"/>
      <c r="M146" s="19"/>
      <c r="N146" s="19"/>
      <c r="O146" s="19"/>
    </row>
    <row r="147" spans="1:15" x14ac:dyDescent="0.25">
      <c r="A147" s="26">
        <v>17</v>
      </c>
      <c r="B147" s="31" t="s">
        <v>109</v>
      </c>
      <c r="C147" s="15"/>
      <c r="D147" s="30">
        <v>2015</v>
      </c>
      <c r="E147" s="32"/>
      <c r="F147" s="20">
        <v>38020</v>
      </c>
      <c r="G147" s="15"/>
      <c r="H147" s="21">
        <v>38020</v>
      </c>
      <c r="I147" s="21"/>
      <c r="J147" s="21"/>
      <c r="K147" s="21"/>
      <c r="L147" s="21"/>
      <c r="M147" s="20"/>
      <c r="N147" s="20"/>
      <c r="O147" s="20"/>
    </row>
    <row r="148" spans="1:15" x14ac:dyDescent="0.25">
      <c r="A148" s="26">
        <v>18</v>
      </c>
      <c r="B148" s="31" t="s">
        <v>110</v>
      </c>
      <c r="C148" s="15"/>
      <c r="D148" s="30">
        <v>2015</v>
      </c>
      <c r="E148" s="14"/>
      <c r="F148" s="14">
        <v>14800</v>
      </c>
      <c r="G148" s="15"/>
      <c r="H148" s="21">
        <v>14800</v>
      </c>
      <c r="I148" s="21"/>
      <c r="J148" s="21"/>
      <c r="K148" s="21"/>
      <c r="L148" s="21"/>
      <c r="M148" s="20"/>
      <c r="N148" s="20"/>
      <c r="O148" s="20"/>
    </row>
    <row r="149" spans="1:15" x14ac:dyDescent="0.25">
      <c r="A149" s="136">
        <v>19</v>
      </c>
      <c r="B149" s="132" t="s">
        <v>47</v>
      </c>
      <c r="C149" s="15"/>
      <c r="D149" s="133">
        <v>2016</v>
      </c>
      <c r="E149" s="15"/>
      <c r="F149" s="15">
        <v>17100</v>
      </c>
      <c r="G149" s="21">
        <v>0</v>
      </c>
      <c r="H149" s="21">
        <v>17100</v>
      </c>
      <c r="I149" s="21"/>
      <c r="J149" s="21"/>
      <c r="K149" s="21"/>
      <c r="L149" s="21"/>
      <c r="M149" s="21"/>
      <c r="N149" s="21"/>
      <c r="O149" s="21"/>
    </row>
    <row r="150" spans="1:15" x14ac:dyDescent="0.25">
      <c r="A150" s="136"/>
      <c r="B150" s="132"/>
      <c r="C150" s="17"/>
      <c r="D150" s="133"/>
      <c r="E150" s="17"/>
      <c r="F150" s="17"/>
      <c r="G150" s="17"/>
      <c r="H150" s="22"/>
      <c r="I150" s="22"/>
      <c r="J150" s="22"/>
      <c r="K150" s="22"/>
      <c r="L150" s="19"/>
      <c r="M150" s="22"/>
      <c r="N150" s="22"/>
      <c r="O150" s="22"/>
    </row>
    <row r="151" spans="1:15" x14ac:dyDescent="0.25">
      <c r="A151" s="136">
        <v>20</v>
      </c>
      <c r="B151" s="132" t="s">
        <v>111</v>
      </c>
      <c r="C151" s="15"/>
      <c r="D151" s="133">
        <v>2008</v>
      </c>
      <c r="E151" s="15"/>
      <c r="F151" s="15">
        <v>46140</v>
      </c>
      <c r="G151" s="21">
        <v>0</v>
      </c>
      <c r="H151" s="21">
        <v>46140</v>
      </c>
      <c r="I151" s="21"/>
      <c r="J151" s="21"/>
      <c r="K151" s="21"/>
      <c r="L151" s="21"/>
      <c r="M151" s="21"/>
      <c r="N151" s="21"/>
      <c r="O151" s="21"/>
    </row>
    <row r="152" spans="1:15" x14ac:dyDescent="0.25">
      <c r="A152" s="136"/>
      <c r="B152" s="132"/>
      <c r="C152" s="17"/>
      <c r="D152" s="133"/>
      <c r="E152" s="17"/>
      <c r="F152" s="17"/>
      <c r="G152" s="17"/>
      <c r="H152" s="22"/>
      <c r="I152" s="19"/>
      <c r="J152" s="22"/>
      <c r="K152" s="22"/>
      <c r="L152" s="22"/>
      <c r="M152" s="22"/>
      <c r="N152" s="22"/>
      <c r="O152" s="22"/>
    </row>
    <row r="153" spans="1:15" x14ac:dyDescent="0.25">
      <c r="A153" s="136">
        <v>21</v>
      </c>
      <c r="B153" s="132" t="s">
        <v>111</v>
      </c>
      <c r="C153" s="15"/>
      <c r="D153" s="133">
        <v>2008</v>
      </c>
      <c r="E153" s="15"/>
      <c r="F153" s="21">
        <v>69515.3</v>
      </c>
      <c r="G153" s="21">
        <v>0</v>
      </c>
      <c r="H153" s="21">
        <v>69515.3</v>
      </c>
      <c r="I153" s="21"/>
      <c r="J153" s="21"/>
      <c r="K153" s="21"/>
      <c r="L153" s="21"/>
      <c r="M153" s="21"/>
      <c r="N153" s="21"/>
      <c r="O153" s="21"/>
    </row>
    <row r="154" spans="1:15" x14ac:dyDescent="0.25">
      <c r="A154" s="136"/>
      <c r="B154" s="132"/>
      <c r="C154" s="17"/>
      <c r="D154" s="133"/>
      <c r="E154" s="17"/>
      <c r="F154" s="17"/>
      <c r="G154" s="17"/>
      <c r="H154" s="22"/>
      <c r="I154" s="22"/>
      <c r="J154" s="22"/>
      <c r="K154" s="22"/>
      <c r="L154" s="22"/>
      <c r="M154" s="22"/>
      <c r="N154" s="22"/>
      <c r="O154" s="22"/>
    </row>
    <row r="155" spans="1:15" x14ac:dyDescent="0.25">
      <c r="A155" s="136">
        <v>22</v>
      </c>
      <c r="B155" s="132" t="s">
        <v>125</v>
      </c>
      <c r="C155" s="15"/>
      <c r="D155" s="133">
        <v>2018</v>
      </c>
      <c r="E155" s="15"/>
      <c r="F155" s="21">
        <v>13000</v>
      </c>
      <c r="G155" s="21"/>
      <c r="H155" s="21">
        <v>13000</v>
      </c>
      <c r="I155" s="21"/>
      <c r="J155" s="21"/>
      <c r="K155" s="21"/>
      <c r="L155" s="21"/>
      <c r="M155" s="21"/>
      <c r="N155" s="21"/>
      <c r="O155" s="21"/>
    </row>
    <row r="156" spans="1:15" x14ac:dyDescent="0.25">
      <c r="A156" s="136"/>
      <c r="B156" s="132"/>
      <c r="C156" s="17"/>
      <c r="D156" s="133"/>
      <c r="E156" s="17"/>
      <c r="F156" s="17"/>
      <c r="G156" s="17"/>
      <c r="H156" s="22"/>
      <c r="I156" s="22"/>
      <c r="J156" s="22"/>
      <c r="K156" s="22"/>
      <c r="L156" s="22"/>
      <c r="M156" s="22"/>
      <c r="N156" s="22"/>
      <c r="O156" s="22"/>
    </row>
    <row r="157" spans="1:15" x14ac:dyDescent="0.25">
      <c r="A157" s="136">
        <v>23</v>
      </c>
      <c r="B157" s="132" t="s">
        <v>105</v>
      </c>
      <c r="C157" s="15"/>
      <c r="D157" s="133">
        <v>2018</v>
      </c>
      <c r="E157" s="15"/>
      <c r="F157" s="21"/>
      <c r="G157" s="21"/>
      <c r="H157" s="21"/>
      <c r="I157" s="19"/>
      <c r="J157" s="21"/>
      <c r="K157" s="21"/>
      <c r="L157" s="21"/>
      <c r="M157" s="19"/>
      <c r="N157" s="19"/>
      <c r="O157" s="19"/>
    </row>
    <row r="158" spans="1:15" x14ac:dyDescent="0.25">
      <c r="A158" s="136"/>
      <c r="B158" s="132"/>
      <c r="C158" s="17"/>
      <c r="D158" s="133"/>
      <c r="E158" s="17"/>
      <c r="F158" s="17">
        <v>156140</v>
      </c>
      <c r="G158" s="17"/>
      <c r="H158" s="22">
        <v>156140</v>
      </c>
      <c r="I158" s="19"/>
      <c r="J158" s="19"/>
      <c r="K158" s="22"/>
      <c r="L158" s="22"/>
      <c r="M158" s="22"/>
      <c r="N158" s="22"/>
      <c r="O158" s="22"/>
    </row>
    <row r="159" spans="1:15" ht="24" x14ac:dyDescent="0.25">
      <c r="A159" s="7">
        <v>24</v>
      </c>
      <c r="B159" s="87" t="s">
        <v>124</v>
      </c>
      <c r="C159" s="15"/>
      <c r="D159" s="121">
        <v>2018</v>
      </c>
      <c r="E159" s="14"/>
      <c r="F159" s="14">
        <v>12200</v>
      </c>
      <c r="G159" s="15"/>
      <c r="H159" s="21">
        <v>12200</v>
      </c>
      <c r="I159" s="21"/>
      <c r="J159" s="21"/>
      <c r="K159" s="21"/>
      <c r="L159" s="21"/>
      <c r="M159" s="21"/>
      <c r="N159" s="21"/>
      <c r="O159" s="21"/>
    </row>
    <row r="160" spans="1:15" x14ac:dyDescent="0.25">
      <c r="A160" s="29"/>
      <c r="B160" s="17"/>
      <c r="C160" s="17"/>
      <c r="D160" s="30"/>
      <c r="E160" s="17"/>
      <c r="F160" s="17"/>
      <c r="G160" s="17"/>
      <c r="H160" s="22"/>
      <c r="I160" s="22"/>
      <c r="J160" s="22"/>
      <c r="K160" s="22"/>
      <c r="L160" s="22"/>
      <c r="M160" s="22"/>
      <c r="N160" s="22"/>
      <c r="O160" s="22"/>
    </row>
    <row r="161" spans="1:15" ht="24" x14ac:dyDescent="0.25">
      <c r="A161" s="29">
        <v>25</v>
      </c>
      <c r="B161" s="17" t="s">
        <v>143</v>
      </c>
      <c r="C161" s="17"/>
      <c r="D161" s="30"/>
      <c r="E161" s="17"/>
      <c r="F161" s="17">
        <v>20083</v>
      </c>
      <c r="G161" s="17"/>
      <c r="H161" s="22"/>
      <c r="I161" s="22"/>
      <c r="J161" s="22">
        <v>20083</v>
      </c>
      <c r="K161" s="22"/>
      <c r="L161" s="22"/>
      <c r="M161" s="22"/>
      <c r="N161" s="22"/>
      <c r="O161" s="20"/>
    </row>
    <row r="162" spans="1:15" ht="24" x14ac:dyDescent="0.25">
      <c r="A162" s="29">
        <v>26</v>
      </c>
      <c r="B162" s="17" t="s">
        <v>153</v>
      </c>
      <c r="C162" s="17" t="s">
        <v>152</v>
      </c>
      <c r="D162" s="30">
        <v>2019</v>
      </c>
      <c r="E162" s="17"/>
      <c r="F162" s="17">
        <v>19420</v>
      </c>
      <c r="G162" s="17">
        <v>0</v>
      </c>
      <c r="H162" s="22">
        <v>19420</v>
      </c>
      <c r="I162" s="22">
        <v>0</v>
      </c>
      <c r="J162" s="22"/>
      <c r="K162" s="22"/>
      <c r="L162" s="22"/>
      <c r="M162" s="22"/>
      <c r="N162" s="22"/>
      <c r="O162" s="20"/>
    </row>
    <row r="163" spans="1:15" ht="36" x14ac:dyDescent="0.25">
      <c r="A163" s="127">
        <v>27</v>
      </c>
      <c r="B163" s="125" t="s">
        <v>154</v>
      </c>
      <c r="C163" s="125" t="s">
        <v>152</v>
      </c>
      <c r="D163" s="126">
        <v>2019</v>
      </c>
      <c r="E163" s="125"/>
      <c r="F163" s="125">
        <v>13800</v>
      </c>
      <c r="G163" s="125">
        <v>0</v>
      </c>
      <c r="H163" s="22">
        <v>13800</v>
      </c>
      <c r="I163" s="22">
        <v>0</v>
      </c>
      <c r="J163" s="22"/>
      <c r="K163" s="22"/>
      <c r="L163" s="22"/>
      <c r="M163" s="22"/>
      <c r="N163" s="22"/>
      <c r="O163" s="19"/>
    </row>
    <row r="164" spans="1:15" ht="24" x14ac:dyDescent="0.25">
      <c r="A164" s="127">
        <v>28</v>
      </c>
      <c r="B164" s="125" t="s">
        <v>155</v>
      </c>
      <c r="C164" s="125" t="s">
        <v>156</v>
      </c>
      <c r="D164" s="126">
        <v>2020</v>
      </c>
      <c r="E164" s="125"/>
      <c r="F164" s="125">
        <v>68343.960000000006</v>
      </c>
      <c r="G164" s="125"/>
      <c r="H164" s="22">
        <v>68343.960000000006</v>
      </c>
      <c r="I164" s="22"/>
      <c r="J164" s="22"/>
      <c r="K164" s="22"/>
      <c r="L164" s="22"/>
      <c r="M164" s="22"/>
      <c r="N164" s="22"/>
      <c r="O164" s="19"/>
    </row>
    <row r="165" spans="1:15" ht="24" x14ac:dyDescent="0.25">
      <c r="A165" s="127">
        <v>29</v>
      </c>
      <c r="B165" s="125" t="s">
        <v>157</v>
      </c>
      <c r="C165" s="125" t="s">
        <v>156</v>
      </c>
      <c r="D165" s="126">
        <v>2020</v>
      </c>
      <c r="E165" s="125"/>
      <c r="F165" s="125">
        <v>67239.960000000006</v>
      </c>
      <c r="G165" s="125"/>
      <c r="H165" s="22">
        <v>67239.960000000006</v>
      </c>
      <c r="I165" s="22"/>
      <c r="J165" s="22"/>
      <c r="K165" s="22"/>
      <c r="L165" s="22"/>
      <c r="M165" s="22"/>
      <c r="N165" s="22"/>
      <c r="O165" s="19"/>
    </row>
    <row r="166" spans="1:15" ht="24" x14ac:dyDescent="0.25">
      <c r="A166" s="127">
        <v>30</v>
      </c>
      <c r="B166" s="125" t="s">
        <v>158</v>
      </c>
      <c r="C166" s="125" t="s">
        <v>156</v>
      </c>
      <c r="D166" s="126">
        <v>2020</v>
      </c>
      <c r="E166" s="125"/>
      <c r="F166" s="125">
        <v>45086.720000000001</v>
      </c>
      <c r="G166" s="125"/>
      <c r="H166" s="22">
        <v>45086.720000000001</v>
      </c>
      <c r="I166" s="22"/>
      <c r="J166" s="22"/>
      <c r="K166" s="22"/>
      <c r="L166" s="22"/>
      <c r="M166" s="22"/>
      <c r="N166" s="22"/>
      <c r="O166" s="19"/>
    </row>
    <row r="167" spans="1:15" ht="24" x14ac:dyDescent="0.25">
      <c r="A167" s="127">
        <v>31</v>
      </c>
      <c r="B167" s="125" t="s">
        <v>159</v>
      </c>
      <c r="C167" s="125" t="s">
        <v>156</v>
      </c>
      <c r="D167" s="126">
        <v>2020</v>
      </c>
      <c r="E167" s="125"/>
      <c r="F167" s="125">
        <v>78578.259999999995</v>
      </c>
      <c r="G167" s="125"/>
      <c r="H167" s="22">
        <v>78578.259999999995</v>
      </c>
      <c r="I167" s="22"/>
      <c r="J167" s="22"/>
      <c r="K167" s="22"/>
      <c r="L167" s="22"/>
      <c r="M167" s="22"/>
      <c r="N167" s="22"/>
      <c r="O167" s="19"/>
    </row>
    <row r="168" spans="1:15" ht="24" x14ac:dyDescent="0.25">
      <c r="A168" s="127">
        <v>32</v>
      </c>
      <c r="B168" s="125" t="s">
        <v>160</v>
      </c>
      <c r="C168" s="125" t="s">
        <v>156</v>
      </c>
      <c r="D168" s="126">
        <v>2020</v>
      </c>
      <c r="E168" s="125"/>
      <c r="F168" s="125">
        <v>42270.46</v>
      </c>
      <c r="G168" s="125"/>
      <c r="H168" s="22">
        <v>42270.46</v>
      </c>
      <c r="I168" s="22"/>
      <c r="J168" s="22"/>
      <c r="K168" s="22"/>
      <c r="L168" s="22"/>
      <c r="M168" s="22"/>
      <c r="N168" s="22"/>
      <c r="O168" s="19"/>
    </row>
    <row r="169" spans="1:15" ht="24" x14ac:dyDescent="0.25">
      <c r="A169" s="127">
        <v>33</v>
      </c>
      <c r="B169" s="125" t="s">
        <v>161</v>
      </c>
      <c r="C169" s="125" t="s">
        <v>156</v>
      </c>
      <c r="D169" s="126">
        <v>2020</v>
      </c>
      <c r="E169" s="125"/>
      <c r="F169" s="125">
        <v>49239.46</v>
      </c>
      <c r="G169" s="125"/>
      <c r="H169" s="22">
        <v>49239.46</v>
      </c>
      <c r="I169" s="22"/>
      <c r="J169" s="22"/>
      <c r="K169" s="22"/>
      <c r="L169" s="22"/>
      <c r="M169" s="22"/>
      <c r="N169" s="22"/>
      <c r="O169" s="19"/>
    </row>
    <row r="170" spans="1:15" ht="24" x14ac:dyDescent="0.25">
      <c r="A170" s="127">
        <v>34</v>
      </c>
      <c r="B170" s="125" t="s">
        <v>162</v>
      </c>
      <c r="C170" s="125" t="s">
        <v>156</v>
      </c>
      <c r="D170" s="126">
        <v>2020</v>
      </c>
      <c r="E170" s="125"/>
      <c r="F170" s="125">
        <v>71623.06</v>
      </c>
      <c r="G170" s="125">
        <v>0</v>
      </c>
      <c r="H170" s="22">
        <v>71623.06</v>
      </c>
      <c r="I170" s="22">
        <v>0</v>
      </c>
      <c r="J170" s="22"/>
      <c r="K170" s="22"/>
      <c r="L170" s="22"/>
      <c r="M170" s="22"/>
      <c r="N170" s="22"/>
      <c r="O170" s="19"/>
    </row>
    <row r="171" spans="1:15" ht="24" x14ac:dyDescent="0.25">
      <c r="A171" s="127">
        <v>35</v>
      </c>
      <c r="B171" s="125" t="s">
        <v>163</v>
      </c>
      <c r="C171" s="125" t="s">
        <v>156</v>
      </c>
      <c r="D171" s="126">
        <v>2020</v>
      </c>
      <c r="E171" s="125"/>
      <c r="F171" s="125">
        <v>60998.12</v>
      </c>
      <c r="G171" s="125">
        <v>0</v>
      </c>
      <c r="H171" s="22">
        <v>60998.12</v>
      </c>
      <c r="I171" s="22">
        <v>0</v>
      </c>
      <c r="J171" s="22"/>
      <c r="K171" s="22"/>
      <c r="L171" s="22"/>
      <c r="M171" s="22"/>
      <c r="N171" s="22"/>
      <c r="O171" s="19"/>
    </row>
    <row r="172" spans="1:15" ht="24.6" thickBot="1" x14ac:dyDescent="0.3">
      <c r="A172" s="29">
        <v>36</v>
      </c>
      <c r="B172" s="125" t="s">
        <v>164</v>
      </c>
      <c r="C172" s="125" t="s">
        <v>156</v>
      </c>
      <c r="D172" s="126">
        <v>2020</v>
      </c>
      <c r="E172" s="125"/>
      <c r="F172" s="125">
        <v>213392.49</v>
      </c>
      <c r="G172" s="17">
        <v>0</v>
      </c>
      <c r="H172" s="22">
        <v>213392.49</v>
      </c>
      <c r="I172" s="22">
        <v>0</v>
      </c>
      <c r="J172" s="22"/>
      <c r="K172" s="22"/>
      <c r="L172" s="22"/>
      <c r="M172" s="22"/>
      <c r="N172" s="22"/>
      <c r="O172" s="19"/>
    </row>
    <row r="173" spans="1:15" ht="13.8" thickBot="1" x14ac:dyDescent="0.3">
      <c r="A173" s="104">
        <v>27</v>
      </c>
      <c r="B173" s="72" t="s">
        <v>6</v>
      </c>
      <c r="C173" s="64"/>
      <c r="D173" s="105"/>
      <c r="E173" s="66"/>
      <c r="F173" s="92">
        <f>SUM(F130:F172)</f>
        <v>1579552.4300000002</v>
      </c>
      <c r="G173" s="92">
        <f>SUM(G130:G172)</f>
        <v>0</v>
      </c>
      <c r="H173" s="92">
        <f>SUM(H130:H172)</f>
        <v>1392207.43</v>
      </c>
      <c r="I173" s="92">
        <f>SUM(I130:I172)</f>
        <v>0</v>
      </c>
      <c r="J173" s="92">
        <f>SUM(J130:J172)</f>
        <v>187345</v>
      </c>
      <c r="K173" s="66">
        <f t="shared" ref="K173:O173" si="3">SUM(K130:K172)</f>
        <v>0</v>
      </c>
      <c r="L173" s="66">
        <f t="shared" si="3"/>
        <v>0</v>
      </c>
      <c r="M173" s="66">
        <f t="shared" si="3"/>
        <v>0</v>
      </c>
      <c r="N173" s="73">
        <f t="shared" si="3"/>
        <v>0</v>
      </c>
      <c r="O173" s="73">
        <f t="shared" si="3"/>
        <v>0</v>
      </c>
    </row>
    <row r="174" spans="1:15" x14ac:dyDescent="0.25">
      <c r="A174" s="156">
        <v>16</v>
      </c>
      <c r="B174" s="154" t="s">
        <v>44</v>
      </c>
      <c r="C174" s="54"/>
      <c r="D174" s="155"/>
      <c r="E174" s="49"/>
      <c r="F174" s="49"/>
      <c r="G174" s="67"/>
      <c r="H174" s="67"/>
      <c r="I174" s="67"/>
      <c r="J174" s="67"/>
      <c r="K174" s="67"/>
      <c r="L174" s="67"/>
      <c r="M174" s="67"/>
      <c r="N174" s="67"/>
      <c r="O174" s="67"/>
    </row>
    <row r="175" spans="1:15" ht="13.8" thickBot="1" x14ac:dyDescent="0.3">
      <c r="A175" s="156"/>
      <c r="B175" s="154"/>
      <c r="C175" s="55"/>
      <c r="D175" s="155"/>
      <c r="E175" s="54"/>
      <c r="F175" s="54"/>
      <c r="G175" s="54"/>
      <c r="H175" s="70"/>
      <c r="I175" s="70"/>
      <c r="J175" s="70"/>
      <c r="K175" s="70"/>
      <c r="L175" s="70"/>
      <c r="M175" s="70"/>
      <c r="N175" s="70"/>
      <c r="O175" s="70"/>
    </row>
    <row r="176" spans="1:15" ht="24" x14ac:dyDescent="0.25">
      <c r="A176" s="26">
        <v>1</v>
      </c>
      <c r="B176" s="31" t="s">
        <v>144</v>
      </c>
      <c r="C176" s="17"/>
      <c r="D176" s="28"/>
      <c r="E176" s="15"/>
      <c r="F176" s="21">
        <v>20207</v>
      </c>
      <c r="G176" s="15">
        <v>0</v>
      </c>
      <c r="H176" s="13"/>
      <c r="I176" s="13"/>
      <c r="J176" s="16">
        <v>20207</v>
      </c>
      <c r="K176" s="13"/>
      <c r="L176" s="13"/>
      <c r="M176" s="13"/>
      <c r="N176" s="13"/>
      <c r="O176" s="13"/>
    </row>
    <row r="177" spans="1:15" x14ac:dyDescent="0.25">
      <c r="A177" s="79">
        <v>1</v>
      </c>
      <c r="B177" s="80" t="s">
        <v>6</v>
      </c>
      <c r="C177" s="74"/>
      <c r="D177" s="81"/>
      <c r="E177" s="74"/>
      <c r="F177" s="86">
        <f t="shared" ref="F177:O177" si="4">SUM(F176:F176)</f>
        <v>20207</v>
      </c>
      <c r="G177" s="101">
        <f t="shared" si="4"/>
        <v>0</v>
      </c>
      <c r="H177" s="86">
        <f t="shared" si="4"/>
        <v>0</v>
      </c>
      <c r="I177" s="74">
        <f t="shared" si="4"/>
        <v>0</v>
      </c>
      <c r="J177" s="86">
        <f t="shared" si="4"/>
        <v>20207</v>
      </c>
      <c r="K177" s="74">
        <f t="shared" si="4"/>
        <v>0</v>
      </c>
      <c r="L177" s="74">
        <f t="shared" si="4"/>
        <v>0</v>
      </c>
      <c r="M177" s="74">
        <f t="shared" si="4"/>
        <v>0</v>
      </c>
      <c r="N177" s="74">
        <f t="shared" si="4"/>
        <v>0</v>
      </c>
      <c r="O177" s="74">
        <f t="shared" si="4"/>
        <v>0</v>
      </c>
    </row>
    <row r="178" spans="1:15" ht="22.8" x14ac:dyDescent="0.25">
      <c r="A178" s="42">
        <v>18</v>
      </c>
      <c r="B178" s="43" t="s">
        <v>49</v>
      </c>
      <c r="C178" s="69"/>
      <c r="D178" s="83"/>
      <c r="E178" s="69"/>
      <c r="F178" s="69"/>
      <c r="G178" s="69"/>
      <c r="H178" s="69"/>
      <c r="I178" s="69"/>
      <c r="J178" s="53"/>
      <c r="K178" s="69"/>
      <c r="L178" s="69"/>
      <c r="M178" s="69"/>
      <c r="N178" s="69"/>
      <c r="O178" s="69"/>
    </row>
    <row r="179" spans="1:15" ht="38.25" customHeight="1" x14ac:dyDescent="0.25">
      <c r="A179" s="93"/>
      <c r="B179" s="35" t="s">
        <v>141</v>
      </c>
      <c r="C179" s="84"/>
      <c r="D179" s="95">
        <v>2007</v>
      </c>
      <c r="E179" s="34"/>
      <c r="F179" s="34">
        <v>157554.78</v>
      </c>
      <c r="G179" s="84"/>
      <c r="H179" s="84"/>
      <c r="I179" s="84"/>
      <c r="J179" s="34">
        <v>157554.78</v>
      </c>
      <c r="K179" s="84"/>
      <c r="L179" s="84"/>
      <c r="M179" s="84"/>
      <c r="N179" s="84"/>
      <c r="O179" s="84"/>
    </row>
    <row r="180" spans="1:15" ht="40.5" customHeight="1" x14ac:dyDescent="0.25">
      <c r="A180" s="94"/>
      <c r="B180" s="35" t="s">
        <v>141</v>
      </c>
      <c r="C180" s="84"/>
      <c r="D180" s="96">
        <v>2007</v>
      </c>
      <c r="E180" s="33"/>
      <c r="F180" s="34">
        <v>84368.01</v>
      </c>
      <c r="G180" s="84"/>
      <c r="H180" s="84"/>
      <c r="I180" s="84"/>
      <c r="J180" s="33">
        <v>84368.01</v>
      </c>
      <c r="K180" s="82"/>
      <c r="L180" s="82"/>
      <c r="M180" s="82"/>
      <c r="N180" s="82"/>
      <c r="O180" s="82"/>
    </row>
    <row r="181" spans="1:15" ht="45" customHeight="1" thickBot="1" x14ac:dyDescent="0.3">
      <c r="A181" s="29"/>
      <c r="B181" s="35" t="s">
        <v>141</v>
      </c>
      <c r="C181" s="32"/>
      <c r="D181" s="28">
        <v>2007</v>
      </c>
      <c r="E181" s="32"/>
      <c r="F181" s="20">
        <v>89057.7</v>
      </c>
      <c r="G181" s="14"/>
      <c r="H181" s="14"/>
      <c r="I181" s="14"/>
      <c r="J181" s="19">
        <v>89057.7</v>
      </c>
      <c r="K181" s="14"/>
      <c r="L181" s="14"/>
      <c r="M181" s="14"/>
      <c r="N181" s="14"/>
      <c r="O181" s="14"/>
    </row>
    <row r="182" spans="1:15" ht="3" customHeight="1" x14ac:dyDescent="0.25">
      <c r="A182" s="136"/>
      <c r="B182" s="132"/>
      <c r="C182" s="14" t="s">
        <v>89</v>
      </c>
      <c r="D182" s="133"/>
      <c r="E182" s="15"/>
      <c r="F182" s="15"/>
      <c r="G182" s="21"/>
      <c r="H182" s="16"/>
      <c r="I182" s="16"/>
      <c r="J182" s="16"/>
      <c r="K182" s="16"/>
      <c r="L182" s="16"/>
      <c r="M182" s="16"/>
      <c r="N182" s="16"/>
      <c r="O182" s="16"/>
    </row>
    <row r="183" spans="1:15" ht="14.25" hidden="1" customHeight="1" x14ac:dyDescent="0.25">
      <c r="A183" s="136"/>
      <c r="B183" s="132"/>
      <c r="C183" s="17"/>
      <c r="D183" s="133"/>
      <c r="E183" s="14"/>
      <c r="F183" s="116"/>
      <c r="G183" s="14"/>
      <c r="H183" s="14"/>
      <c r="I183" s="14"/>
      <c r="J183" s="14"/>
      <c r="K183" s="14"/>
      <c r="L183" s="14"/>
      <c r="M183" s="14"/>
      <c r="N183" s="14"/>
      <c r="O183" s="14"/>
    </row>
    <row r="184" spans="1:15" ht="14.25" customHeight="1" x14ac:dyDescent="0.25">
      <c r="A184" s="62"/>
      <c r="B184" s="63" t="s">
        <v>6</v>
      </c>
      <c r="C184" s="76"/>
      <c r="D184" s="81"/>
      <c r="E184" s="74"/>
      <c r="F184" s="86">
        <f>F179+F180+F181</f>
        <v>330980.49</v>
      </c>
      <c r="G184" s="86">
        <f>G179+G180+G181</f>
        <v>0</v>
      </c>
      <c r="H184" s="86">
        <f>H179+H180+H181</f>
        <v>0</v>
      </c>
      <c r="I184" s="86">
        <f>I179+I180+I181</f>
        <v>0</v>
      </c>
      <c r="J184" s="86">
        <f>J179+J180+J181</f>
        <v>330980.49</v>
      </c>
      <c r="K184" s="74">
        <f t="shared" ref="K184:O184" si="5">SUM(K177:K181)</f>
        <v>0</v>
      </c>
      <c r="L184" s="74">
        <f t="shared" si="5"/>
        <v>0</v>
      </c>
      <c r="M184" s="74">
        <f t="shared" si="5"/>
        <v>0</v>
      </c>
      <c r="N184" s="74">
        <f t="shared" si="5"/>
        <v>0</v>
      </c>
      <c r="O184" s="74">
        <f t="shared" si="5"/>
        <v>0</v>
      </c>
    </row>
    <row r="185" spans="1:15" ht="14.25" customHeight="1" x14ac:dyDescent="0.25">
      <c r="A185" s="119"/>
      <c r="B185" s="119" t="s">
        <v>115</v>
      </c>
      <c r="C185" s="119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</row>
    <row r="186" spans="1:15" ht="44.25" customHeight="1" x14ac:dyDescent="0.25">
      <c r="A186" s="24">
        <v>1</v>
      </c>
      <c r="B186" s="112" t="s">
        <v>95</v>
      </c>
      <c r="C186" s="15" t="s">
        <v>114</v>
      </c>
      <c r="D186" s="117">
        <v>2013</v>
      </c>
      <c r="E186" s="60">
        <v>1216</v>
      </c>
      <c r="F186" s="115">
        <v>560442.24</v>
      </c>
      <c r="G186" s="60"/>
      <c r="H186" s="115">
        <v>560442.24</v>
      </c>
      <c r="I186" s="17"/>
      <c r="J186" s="17"/>
      <c r="K186" s="17"/>
      <c r="L186" s="17"/>
      <c r="M186" s="17"/>
      <c r="N186" s="17"/>
      <c r="O186" s="17"/>
    </row>
    <row r="187" spans="1:15" ht="37.5" customHeight="1" x14ac:dyDescent="0.25">
      <c r="A187" s="118">
        <v>2</v>
      </c>
      <c r="B187" s="112" t="s">
        <v>95</v>
      </c>
      <c r="C187" s="32" t="s">
        <v>113</v>
      </c>
      <c r="D187" s="117">
        <v>2014</v>
      </c>
      <c r="E187" s="32">
        <v>1800</v>
      </c>
      <c r="F187" s="115">
        <v>829602</v>
      </c>
      <c r="G187" s="20"/>
      <c r="H187" s="115">
        <v>829602</v>
      </c>
      <c r="I187" s="17"/>
      <c r="J187" s="17"/>
      <c r="K187" s="17"/>
      <c r="L187" s="17"/>
      <c r="M187" s="17"/>
      <c r="N187" s="17"/>
      <c r="O187" s="17"/>
    </row>
    <row r="188" spans="1:15" ht="38.25" customHeight="1" x14ac:dyDescent="0.25">
      <c r="A188" s="118">
        <v>3</v>
      </c>
      <c r="B188" s="112" t="s">
        <v>95</v>
      </c>
      <c r="C188" s="32" t="s">
        <v>112</v>
      </c>
      <c r="D188" s="32" t="s">
        <v>104</v>
      </c>
      <c r="E188" s="32">
        <v>1749</v>
      </c>
      <c r="F188" s="114">
        <v>189014.43</v>
      </c>
      <c r="G188" s="32"/>
      <c r="H188" s="32">
        <v>189014.43</v>
      </c>
      <c r="I188" s="17"/>
      <c r="J188" s="17"/>
      <c r="K188" s="17"/>
      <c r="L188" s="17"/>
      <c r="M188" s="17"/>
      <c r="N188" s="17"/>
      <c r="O188" s="17"/>
    </row>
    <row r="189" spans="1:15" ht="15.75" customHeight="1" x14ac:dyDescent="0.25">
      <c r="A189" s="62">
        <v>3</v>
      </c>
      <c r="B189" s="63" t="s">
        <v>6</v>
      </c>
      <c r="C189" s="76"/>
      <c r="D189" s="65"/>
      <c r="E189" s="74">
        <f t="shared" ref="E189:O189" si="6">E186+E187+E188</f>
        <v>4765</v>
      </c>
      <c r="F189" s="74">
        <f t="shared" si="6"/>
        <v>1579058.67</v>
      </c>
      <c r="G189" s="74">
        <f t="shared" si="6"/>
        <v>0</v>
      </c>
      <c r="H189" s="74">
        <f t="shared" si="6"/>
        <v>1579058.67</v>
      </c>
      <c r="I189" s="74">
        <f t="shared" si="6"/>
        <v>0</v>
      </c>
      <c r="J189" s="74">
        <f t="shared" si="6"/>
        <v>0</v>
      </c>
      <c r="K189" s="74">
        <f t="shared" si="6"/>
        <v>0</v>
      </c>
      <c r="L189" s="74">
        <f t="shared" si="6"/>
        <v>0</v>
      </c>
      <c r="M189" s="74">
        <f t="shared" si="6"/>
        <v>0</v>
      </c>
      <c r="N189" s="74">
        <f t="shared" si="6"/>
        <v>0</v>
      </c>
      <c r="O189" s="74">
        <f t="shared" si="6"/>
        <v>0</v>
      </c>
    </row>
    <row r="190" spans="1:15" x14ac:dyDescent="0.25">
      <c r="A190" s="124">
        <f>A55+A120+A128+A173+A177+A184+A189</f>
        <v>104</v>
      </c>
      <c r="B190" s="46" t="s">
        <v>45</v>
      </c>
      <c r="C190" s="77"/>
      <c r="D190" s="47"/>
      <c r="E190" s="102">
        <f t="shared" ref="E190:O190" si="7">E55+E120+E128+E173+E177+E184+E189</f>
        <v>55522.400000000001</v>
      </c>
      <c r="F190" s="102">
        <f t="shared" si="7"/>
        <v>27630762.379999995</v>
      </c>
      <c r="G190" s="102">
        <f t="shared" si="7"/>
        <v>9565527.7300000004</v>
      </c>
      <c r="H190" s="102">
        <f t="shared" si="7"/>
        <v>20829400.700000003</v>
      </c>
      <c r="I190" s="102">
        <f t="shared" si="7"/>
        <v>9510037.1799999978</v>
      </c>
      <c r="J190" s="102">
        <f t="shared" si="7"/>
        <v>6179803.4500000002</v>
      </c>
      <c r="K190" s="102">
        <f t="shared" si="7"/>
        <v>0</v>
      </c>
      <c r="L190" s="102">
        <f t="shared" si="7"/>
        <v>621558.23</v>
      </c>
      <c r="M190" s="102">
        <f t="shared" si="7"/>
        <v>0</v>
      </c>
      <c r="N190" s="102">
        <f t="shared" si="7"/>
        <v>0</v>
      </c>
      <c r="O190" s="102">
        <f t="shared" si="7"/>
        <v>0</v>
      </c>
    </row>
    <row r="192" spans="1:15" x14ac:dyDescent="0.25">
      <c r="F192" t="s">
        <v>89</v>
      </c>
    </row>
  </sheetData>
  <mergeCells count="129">
    <mergeCell ref="B174:B175"/>
    <mergeCell ref="D174:D175"/>
    <mergeCell ref="A153:A154"/>
    <mergeCell ref="B153:B154"/>
    <mergeCell ref="D153:D154"/>
    <mergeCell ref="A182:A183"/>
    <mergeCell ref="B182:B183"/>
    <mergeCell ref="D182:D183"/>
    <mergeCell ref="A174:A175"/>
    <mergeCell ref="A155:A156"/>
    <mergeCell ref="B155:B156"/>
    <mergeCell ref="D155:D156"/>
    <mergeCell ref="A157:A158"/>
    <mergeCell ref="B157:B158"/>
    <mergeCell ref="D157:D158"/>
    <mergeCell ref="B79:B80"/>
    <mergeCell ref="D79:D80"/>
    <mergeCell ref="A130:A131"/>
    <mergeCell ref="B130:B131"/>
    <mergeCell ref="D130:D131"/>
    <mergeCell ref="A126:A127"/>
    <mergeCell ref="B126:B127"/>
    <mergeCell ref="D126:D127"/>
    <mergeCell ref="A122:A123"/>
    <mergeCell ref="B122:B123"/>
    <mergeCell ref="D122:D123"/>
    <mergeCell ref="D53:D54"/>
    <mergeCell ref="A73:A74"/>
    <mergeCell ref="B73:B74"/>
    <mergeCell ref="D73:D74"/>
    <mergeCell ref="A71:A72"/>
    <mergeCell ref="B71:B72"/>
    <mergeCell ref="D71:D72"/>
    <mergeCell ref="D63:D64"/>
    <mergeCell ref="A61:A62"/>
    <mergeCell ref="B61:B62"/>
    <mergeCell ref="D61:D62"/>
    <mergeCell ref="A69:A70"/>
    <mergeCell ref="B69:B70"/>
    <mergeCell ref="D69:D70"/>
    <mergeCell ref="A53:A54"/>
    <mergeCell ref="B53:B54"/>
    <mergeCell ref="A41:A42"/>
    <mergeCell ref="B41:B42"/>
    <mergeCell ref="D41:D42"/>
    <mergeCell ref="A49:A50"/>
    <mergeCell ref="B49:B50"/>
    <mergeCell ref="D49:D50"/>
    <mergeCell ref="A39:A40"/>
    <mergeCell ref="B39:B40"/>
    <mergeCell ref="D39:D40"/>
    <mergeCell ref="A47:A48"/>
    <mergeCell ref="A45:A46"/>
    <mergeCell ref="B45:B46"/>
    <mergeCell ref="B47:B48"/>
    <mergeCell ref="D47:D48"/>
    <mergeCell ref="D45:D46"/>
    <mergeCell ref="A43:A44"/>
    <mergeCell ref="B43:B44"/>
    <mergeCell ref="D43:D44"/>
    <mergeCell ref="A37:A38"/>
    <mergeCell ref="B37:B38"/>
    <mergeCell ref="D37:D38"/>
    <mergeCell ref="B27:B28"/>
    <mergeCell ref="D27:D28"/>
    <mergeCell ref="A35:A36"/>
    <mergeCell ref="B35:B36"/>
    <mergeCell ref="D35:D36"/>
    <mergeCell ref="A33:A34"/>
    <mergeCell ref="B33:B34"/>
    <mergeCell ref="D33:D34"/>
    <mergeCell ref="A25:A26"/>
    <mergeCell ref="B25:B26"/>
    <mergeCell ref="D25:D26"/>
    <mergeCell ref="A31:A32"/>
    <mergeCell ref="B31:B32"/>
    <mergeCell ref="D31:D32"/>
    <mergeCell ref="A29:A30"/>
    <mergeCell ref="B29:B30"/>
    <mergeCell ref="D29:D30"/>
    <mergeCell ref="A27:A28"/>
    <mergeCell ref="A19:A20"/>
    <mergeCell ref="B19:B20"/>
    <mergeCell ref="D8:D12"/>
    <mergeCell ref="A13:A18"/>
    <mergeCell ref="B13:B18"/>
    <mergeCell ref="D13:D18"/>
    <mergeCell ref="A8:A12"/>
    <mergeCell ref="B8:B12"/>
    <mergeCell ref="A151:A152"/>
    <mergeCell ref="B151:B152"/>
    <mergeCell ref="D151:D152"/>
    <mergeCell ref="D19:D20"/>
    <mergeCell ref="D23:D24"/>
    <mergeCell ref="A21:A22"/>
    <mergeCell ref="B21:B22"/>
    <mergeCell ref="D21:D22"/>
    <mergeCell ref="A23:A24"/>
    <mergeCell ref="B23:B24"/>
    <mergeCell ref="D124:D125"/>
    <mergeCell ref="A51:A52"/>
    <mergeCell ref="B51:B52"/>
    <mergeCell ref="D51:D52"/>
    <mergeCell ref="A124:A125"/>
    <mergeCell ref="B124:B125"/>
    <mergeCell ref="B149:B150"/>
    <mergeCell ref="D149:D150"/>
    <mergeCell ref="B57:B58"/>
    <mergeCell ref="D57:D58"/>
    <mergeCell ref="A59:A60"/>
    <mergeCell ref="B59:B60"/>
    <mergeCell ref="D59:D60"/>
    <mergeCell ref="A57:A58"/>
    <mergeCell ref="A149:A150"/>
    <mergeCell ref="A67:A68"/>
    <mergeCell ref="B67:B68"/>
    <mergeCell ref="D67:D68"/>
    <mergeCell ref="A65:A66"/>
    <mergeCell ref="B65:B66"/>
    <mergeCell ref="D65:D66"/>
    <mergeCell ref="A63:A64"/>
    <mergeCell ref="B63:B64"/>
    <mergeCell ref="A77:A78"/>
    <mergeCell ref="B77:B78"/>
    <mergeCell ref="D77:D78"/>
    <mergeCell ref="A75:A76"/>
    <mergeCell ref="B75:B76"/>
    <mergeCell ref="D75:D76"/>
    <mergeCell ref="A79:A80"/>
  </mergeCells>
  <phoneticPr fontId="0" type="noConversion"/>
  <pageMargins left="0.94488188976377963" right="0.15748031496062992" top="0.78740157480314965" bottom="0.78740157480314965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98</dc:creator>
  <cp:lastModifiedBy>ESH</cp:lastModifiedBy>
  <cp:lastPrinted>2021-01-20T05:05:27Z</cp:lastPrinted>
  <dcterms:created xsi:type="dcterms:W3CDTF">2009-02-02T11:06:17Z</dcterms:created>
  <dcterms:modified xsi:type="dcterms:W3CDTF">2024-10-29T09:03:31Z</dcterms:modified>
</cp:coreProperties>
</file>